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REDEVANCES\2020\"/>
    </mc:Choice>
  </mc:AlternateContent>
  <xr:revisionPtr revIDLastSave="0" documentId="13_ncr:1_{1B59181F-88C3-4BD7-B4AC-EBADD531E865}" xr6:coauthVersionLast="47" xr6:coauthVersionMax="47" xr10:uidLastSave="{00000000-0000-0000-0000-000000000000}"/>
  <bookViews>
    <workbookView xWindow="-110" yWindow="-110" windowWidth="19420" windowHeight="10420" xr2:uid="{2811E39B-D093-4D20-91A8-746FBA5DA5EF}"/>
  </bookViews>
  <sheets>
    <sheet name="maurice" sheetId="5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6" i="5" l="1"/>
</calcChain>
</file>

<file path=xl/sharedStrings.xml><?xml version="1.0" encoding="utf-8"?>
<sst xmlns="http://schemas.openxmlformats.org/spreadsheetml/2006/main" count="671" uniqueCount="43">
  <si>
    <t>Année</t>
  </si>
  <si>
    <t>Values</t>
  </si>
  <si>
    <t>Accord</t>
  </si>
  <si>
    <t>No Cat</t>
  </si>
  <si>
    <t>Categorie</t>
  </si>
  <si>
    <t>Etat Membre</t>
  </si>
  <si>
    <t>Nom du Navire</t>
  </si>
  <si>
    <t>Partie licence</t>
  </si>
  <si>
    <t>Mois</t>
  </si>
  <si>
    <t>Captures navires
(t)</t>
  </si>
  <si>
    <t>Avance forfaitaire
(t)</t>
  </si>
  <si>
    <t>Captures Additionnelles Armateurs
(t)</t>
  </si>
  <si>
    <t>Prix des Captures Additionnelles Armateurs
(€/t)</t>
  </si>
  <si>
    <t>Valeur des Captures
(€)</t>
  </si>
  <si>
    <t>Montant Avance forfaitaire
(€)</t>
  </si>
  <si>
    <t>Captures Additionnelles Armateurs
(€ à payer)</t>
  </si>
  <si>
    <t>010</t>
  </si>
  <si>
    <t>France</t>
  </si>
  <si>
    <t>VIA MISTRAL TOTAL</t>
  </si>
  <si>
    <t>Thoniers senneurs</t>
  </si>
  <si>
    <t>Maurice 2017-12/2021-12</t>
  </si>
  <si>
    <t>AVEL VAD</t>
  </si>
  <si>
    <t>AVEL VAD TOTAL</t>
  </si>
  <si>
    <t>BERNICA</t>
  </si>
  <si>
    <t>BERNICA TOTAL</t>
  </si>
  <si>
    <t>CAP SAINT VINCENT</t>
  </si>
  <si>
    <t>CAP SAINT VINCENT TOTAL</t>
  </si>
  <si>
    <t>CAP SAINTE MARIE</t>
  </si>
  <si>
    <t>CAP SAINTE MARIE TOTAL</t>
  </si>
  <si>
    <t>DOLOMIEU</t>
  </si>
  <si>
    <t>DOLOMIEU TOTAL</t>
  </si>
  <si>
    <t>DRENNEC</t>
  </si>
  <si>
    <t>DRENNEC TOTAL</t>
  </si>
  <si>
    <t>FRANCHE TERRE</t>
  </si>
  <si>
    <t>FRANCHE TERRE TOTAL</t>
  </si>
  <si>
    <t>GLENAN</t>
  </si>
  <si>
    <t>GLENAN TOTAL</t>
  </si>
  <si>
    <t>TALENDUIC</t>
  </si>
  <si>
    <t>TALENDUIC TOTAL</t>
  </si>
  <si>
    <t>TREVIGNON</t>
  </si>
  <si>
    <t>TREVIGNON TOTAL</t>
  </si>
  <si>
    <t>Sénégal 2019-11/2024-11</t>
  </si>
  <si>
    <t>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</si>
</sst>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0_ "/>
    <numFmt numFmtId="165" formatCode="#\ ###\ ##0.00_ 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1" fillId="0" borderId="0" xfId="0" pivotButton="1" applyFont="1"/>
    <xf numFmtId="0" fontId="1" fillId="0" borderId="0" xfId="0" applyFont="1" applyAlignment="1">
      <alignment horizontal="center" vertical="center" wrapText="1"/>
    </xf>
    <xf numFmtId="0" fontId="1" fillId="0" borderId="0" xfId="0" pivotButton="1" applyFont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</cellXfs>
  <cellStyles count="1">
    <cellStyle name="Normal" xfId="0" builtinId="0"/>
  </cellStyles>
  <dxfs count="207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4" formatCode="#\ ###\ ##0.000_ "/>
    </dxf>
    <dxf>
      <numFmt numFmtId="164" formatCode="#\ ###\ ##0.000_ "/>
    </dxf>
    <dxf>
      <numFmt numFmtId="164" formatCode="#\ ###\ ##0.000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edev%202020%20DPMA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ITTEN Christian (MARE)" refreshedDate="44381.312819791667" createdVersion="3" refreshedVersion="6" minRefreshableVersion="3" recordCount="1172" xr:uid="{6D0481F7-1126-4105-B570-5EB0EBD0AA08}">
  <cacheSource type="worksheet">
    <worksheetSource ref="A1:CK1173" sheet="LCA_EM-FRA 2020 data" r:id="rId2"/>
  </cacheSource>
  <cacheFields count="89">
    <cacheField name="SW" numFmtId="0">
      <sharedItems/>
    </cacheField>
    <cacheField name="SW_CRSP" numFmtId="0">
      <sharedItems count="14">
        <s v="Cap-Vert 2019-05/2024-05"/>
        <s v="Cap-Vert 2019-05/2024-05 TOTAL"/>
        <s v="Gambie 2019-07/2025-07"/>
        <s v="Gambie 2019-07/2025-07 TOTAL"/>
        <s v="Guinée-Bissau 2019-06/2024-06"/>
        <s v="Guinée-Bissau 2019-06/2024-06 TOTAL"/>
        <s v="Liberia 2016-01/2020-12"/>
        <s v="Liberia 2016-01/2020-12 TOTAL"/>
        <s v="Mauritanie 2015-11/2021-11"/>
        <s v="Mauritanie 2015-11/2021-11 TOTAL"/>
        <s v="Maurice 2017-12/2021-12"/>
        <s v="Maurice 2017-12/2021-12 TOTAL"/>
        <s v="Sénégal 2019-11/2024-11"/>
        <s v="Sénégal 2019-11/2024-11 TOTAL"/>
      </sharedItems>
    </cacheField>
    <cacheField name="VALID_FROM" numFmtId="0">
      <sharedItems/>
    </cacheField>
    <cacheField name="VALID_TO" numFmtId="0">
      <sharedItems/>
    </cacheField>
    <cacheField name="AGR_CODE" numFmtId="0">
      <sharedItems/>
    </cacheField>
    <cacheField name="CAT_NO_SQL" numFmtId="0">
      <sharedItems count="17">
        <s v="010"/>
        <s v="010 TOTAL"/>
        <s v="030"/>
        <s v="030 TOTAL"/>
        <s v="TOTAL ACCORD"/>
        <s v="020"/>
        <s v="020 TOTAL"/>
        <s v="041"/>
        <s v="041 TOTAL"/>
        <s v="070"/>
        <s v="070 TOTAL"/>
        <s v="080"/>
        <s v="080 TOTAL"/>
        <s v="040"/>
        <s v="040 TOTAL"/>
        <s v="050"/>
        <s v="050 TOTAL"/>
      </sharedItems>
    </cacheField>
    <cacheField name="FISH_CAT_CODE" numFmtId="0">
      <sharedItems/>
    </cacheField>
    <cacheField name="SUB_FISH_CAT_CODE" numFmtId="0">
      <sharedItems containsBlank="1"/>
    </cacheField>
    <cacheField name="CAT_CRSP" numFmtId="0">
      <sharedItems count="17">
        <s v="Thoniers senneurs congélateurs"/>
        <s v="Thoniers senneurs congélateurs TOTAL"/>
        <s v="Thoniers canneurs"/>
        <s v="Thoniers canneurs TOTAL"/>
        <s v="TOTAL ACCORD"/>
        <s v="Thoniers senneurs"/>
        <s v="Thoniers senneurs TOTAL"/>
        <s v="Thoniers Senneurs et palangriers"/>
        <s v="Thoniers Senneurs et palangriers TOTAL"/>
        <s v="Thoniers senneurs   "/>
        <s v="Thoniers senneurs    TOTAL"/>
        <s v="Thoniers canneurs et palangriers de surface"/>
        <s v="Thoniers canneurs et palangriers de surface TOTAL"/>
        <s v="Palangriers de surface moins de 100GT"/>
        <s v="Palangriers de surface moins de 100GT TOTAL"/>
        <s v="Palangriers de surface plus de 100GT"/>
        <s v="Palangriers de surface plus de 100GT TOTAL"/>
      </sharedItems>
    </cacheField>
    <cacheField name="MS" numFmtId="0">
      <sharedItems/>
    </cacheField>
    <cacheField name="MS_CRSP" numFmtId="0">
      <sharedItems count="3">
        <s v="France"/>
        <s v="TOTAL CATÉGORIE"/>
        <s v="TOTAL ACCORD"/>
      </sharedItems>
    </cacheField>
    <cacheField name="CFR" numFmtId="0">
      <sharedItems/>
    </cacheField>
    <cacheField name="VESSEL_NAME_HIST" numFmtId="0">
      <sharedItems/>
    </cacheField>
    <cacheField name="VESSEL_NAME_LAST" numFmtId="0">
      <sharedItems count="77">
        <s v="CAP BOJADOR"/>
        <s v="CAP BOJADOR TOTAL"/>
        <s v="GEVRED"/>
        <s v="GEVRED TOTAL"/>
        <s v="GUEOTEC"/>
        <s v="GUEOTEC TOTAL"/>
        <s v="GUERIDEN"/>
        <s v="GUERIDEN TOTAL"/>
        <s v="PENDRUC"/>
        <s v="PENDRUC TOTAL"/>
        <s v="STERENN"/>
        <s v="STERENN TOTAL"/>
        <s v="VIA AVENIR"/>
        <s v="VIA AVENIR TOTAL"/>
        <s v="VIA EUROS"/>
        <s v="VIA EUROS TOTAL"/>
        <s v="VIA MISTRAL"/>
        <s v="VIA MISTRAL TOTAL"/>
        <s v=" "/>
        <s v="CORONA DEL MAR"/>
        <s v="CORONA DEL MAR TOTAL"/>
        <s v="AVEL VAD"/>
        <s v="AVEL VAD TOTAL"/>
        <s v="BERNICA"/>
        <s v="BERNICA TOTAL"/>
        <s v="CAP SAINT VINCENT"/>
        <s v="CAP SAINT VINCENT TOTAL"/>
        <s v="CAP SAINTE MARIE"/>
        <s v="CAP SAINTE MARIE TOTAL"/>
        <s v="DOLOMIEU"/>
        <s v="DOLOMIEU TOTAL"/>
        <s v="DRENNEC"/>
        <s v="DRENNEC TOTAL"/>
        <s v="FRANCHE TERRE"/>
        <s v="FRANCHE TERRE TOTAL"/>
        <s v="GLENAN"/>
        <s v="GLENAN TOTAL"/>
        <s v="TALENDUIC"/>
        <s v="TALENDUIC TOTAL"/>
        <s v="TREVIGNON"/>
        <s v="TREVIGNON TOTAL"/>
        <s v="AR LETOAD"/>
        <s v="AR LETOAD TOTAL"/>
        <s v="BABOUK"/>
        <s v="BABOUK TOTAL"/>
        <s v="KEVIN-MORGANE"/>
        <s v="KEVIN-MORGANE TOTAL"/>
        <s v="LAKSMI"/>
        <s v="LAKSMI TOTAL"/>
        <s v="LE GRAND MORNE"/>
        <s v="LE GRAND MORNE TOTAL"/>
        <s v="LE MARIUS 2"/>
        <s v="LE MARIUS 2 TOTAL"/>
        <s v="LE MARIUS 3"/>
        <s v="LE MARIUS 3 TOTAL"/>
        <s v="PARVATI"/>
        <s v="PARVATI TOTAL"/>
        <s v="PENN AR BED"/>
        <s v="PENN AR BED TOTAL"/>
        <s v="REDER MOR"/>
        <s v="REDER MOR TOTAL"/>
        <s v="SAINTE-MARIE"/>
        <s v="SAINTE-MARIE TOTAL"/>
        <s v="SANT TUDY"/>
        <s v="SANT TUDY TOTAL"/>
        <s v="SARASWATI"/>
        <s v="SARASWATI TOTAL"/>
        <s v="VETYVER 6"/>
        <s v="VETYVER 6 TOTAL"/>
        <s v="VETYVER 7"/>
        <s v="VETYVER 7 TOTAL"/>
        <s v="VETYVER 8"/>
        <s v="VETYVER 8 TOTAL"/>
        <s v="LE BIGOUDEN"/>
        <s v="LE BIGOUDEN TOTAL"/>
        <s v="LE CLIPPERTON"/>
        <s v="LE CLIPPERTON TOTAL"/>
      </sharedItems>
    </cacheField>
    <cacheField name="LOA" numFmtId="0">
      <sharedItems containsSemiMixedTypes="0" containsString="0" containsNumber="1" minValue="13.05" maxValue="89.4"/>
    </cacheField>
    <cacheField name="TON_GT" numFmtId="0">
      <sharedItems containsSemiMixedTypes="0" containsString="0" containsNumber="1" minValue="17.59" maxValue="35588"/>
    </cacheField>
    <cacheField name="TON_OTH" numFmtId="0">
      <sharedItems containsSemiMixedTypes="0" containsString="0" containsNumber="1" minValue="0" maxValue="19360.259999999998"/>
    </cacheField>
    <cacheField name="POWER_MAIN" numFmtId="0">
      <sharedItems containsSemiMixedTypes="0" containsString="0" containsNumber="1" minValue="155" maxValue="4000"/>
    </cacheField>
    <cacheField name="MAIN_GEAR_CODE" numFmtId="0">
      <sharedItems/>
    </cacheField>
    <cacheField name="LICENCE_YEAR" numFmtId="0">
      <sharedItems containsSemiMixedTypes="0" containsString="0" containsNumber="1" containsInteger="1" minValue="2020" maxValue="2020" count="1">
        <n v="2020"/>
      </sharedItems>
    </cacheField>
    <cacheField name="START_DATE" numFmtId="0">
      <sharedItems/>
    </cacheField>
    <cacheField name="END_DATE" numFmtId="0">
      <sharedItems/>
    </cacheField>
    <cacheField name="MONTHS_LICENCE" numFmtId="0">
      <sharedItems containsSemiMixedTypes="0" containsString="0" containsNumber="1" containsInteger="1" minValue="0" maxValue="12"/>
    </cacheField>
    <cacheField name="DAYS_LICENCE" numFmtId="0">
      <sharedItems containsSemiMixedTypes="0" containsString="0" containsNumber="1" containsInteger="1" minValue="0" maxValue="366"/>
    </cacheField>
    <cacheField name="MONTHS" numFmtId="0">
      <sharedItems containsSemiMixedTypes="0" containsString="0" containsNumber="1" containsInteger="1" minValue="0" maxValue="12" count="13">
        <n v="1"/>
        <n v="2"/>
        <n v="3"/>
        <n v="4"/>
        <n v="5"/>
        <n v="6"/>
        <n v="7"/>
        <n v="8"/>
        <n v="9"/>
        <n v="10"/>
        <n v="11"/>
        <n v="12"/>
        <n v="0"/>
      </sharedItems>
    </cacheField>
    <cacheField name="HAS_CATCHES" numFmtId="0">
      <sharedItems containsSemiMixedTypes="0" containsString="0" containsNumber="1" containsInteger="1" minValue="0" maxValue="1"/>
    </cacheField>
    <cacheField name="HAS_LICENCE" numFmtId="0">
      <sharedItems containsSemiMixedTypes="0" containsString="0" containsNumber="1" containsInteger="1" minValue="0" maxValue="1"/>
    </cacheField>
    <cacheField name="LICENCE_PARTAGÉE" numFmtId="0">
      <sharedItems containsSemiMixedTypes="0" containsString="0" containsNumber="1" containsInteger="1" minValue="0" maxValue="0"/>
    </cacheField>
    <cacheField name="PRO_RATA_CAPTURE" numFmtId="0">
      <sharedItems containsSemiMixedTypes="0" containsString="0" containsNumber="1" containsInteger="1" minValue="0" maxValue="1"/>
    </cacheField>
    <cacheField name="CODE_PAYS" numFmtId="0">
      <sharedItems/>
    </cacheField>
    <cacheField name="PROTOCOLE" numFmtId="0">
      <sharedItems/>
    </cacheField>
    <cacheField name="CAT_NO_FAP" numFmtId="0">
      <sharedItems/>
    </cacheField>
    <cacheField name="CATÉGORIE" numFmtId="0">
      <sharedItems/>
    </cacheField>
    <cacheField name="SOUS_CATÉGORIE" numFmtId="0">
      <sharedItems containsBlank="1"/>
    </cacheField>
    <cacheField name="DÉBUT_PÉRIODE_LICENCE" numFmtId="0">
      <sharedItems/>
    </cacheField>
    <cacheField name="FIN_PÉRIODE_LICENCE" numFmtId="0">
      <sharedItems/>
    </cacheField>
    <cacheField name="PÉRIODE_ALLOCATION" numFmtId="0">
      <sharedItems containsSemiMixedTypes="0" containsString="0" containsNumber="1" containsInteger="1" minValue="12" maxValue="12"/>
    </cacheField>
    <cacheField name="PÉRIODE_CADD" numFmtId="0">
      <sharedItems/>
    </cacheField>
    <cacheField name="ALLOCATION_EU" numFmtId="0">
      <sharedItems containsSemiMixedTypes="0" containsString="0" containsNumber="1" containsInteger="1" minValue="10" maxValue="45"/>
    </cacheField>
    <cacheField name="UNITÉ_ALLOCATION" numFmtId="0">
      <sharedItems/>
    </cacheField>
    <cacheField name="PRO_RATA_ANNUEL" numFmtId="0">
      <sharedItems containsSemiMixedTypes="0" containsString="0" containsNumber="1" containsInteger="1" minValue="0" maxValue="0"/>
    </cacheField>
    <cacheField name="PRO_RATA_ANNÉE_PROTOCOLE" numFmtId="0">
      <sharedItems containsSemiMixedTypes="0" containsString="0" containsNumber="1" containsInteger="1" minValue="0" maxValue="0"/>
    </cacheField>
    <cacheField name="PRO_RATA_DURÉE_LICENCE" numFmtId="0">
      <sharedItems containsSemiMixedTypes="0" containsString="0" containsNumber="1" containsInteger="1" minValue="0" maxValue="0"/>
    </cacheField>
    <cacheField name="PRO_RATA_LICENCE_MOIS" numFmtId="0">
      <sharedItems containsSemiMixedTypes="0" containsString="0" containsNumber="1" containsInteger="1" minValue="0" maxValue="1"/>
    </cacheField>
    <cacheField name="BALANCE_ON_PROTOCOLE_YEAR" numFmtId="0">
      <sharedItems containsSemiMixedTypes="0" containsString="0" containsNumber="1" containsInteger="1" minValue="0" maxValue="0"/>
    </cacheField>
    <cacheField name="TYPE_DE_REDEVANCE" numFmtId="0">
      <sharedItems/>
    </cacheField>
    <cacheField name="PÉRIODE_CAPTURES" numFmtId="0">
      <sharedItems containsSemiMixedTypes="0" containsString="0" containsNumber="1" containsInteger="1" minValue="0" maxValue="0"/>
    </cacheField>
    <cacheField name="REDEVANCE_LICENCE" numFmtId="0">
      <sharedItems containsSemiMixedTypes="0" containsString="0" containsNumber="1" minValue="1400" maxValue="18500"/>
    </cacheField>
    <cacheField name="REDEVANCE_LICENCE_PAYEE" numFmtId="0">
      <sharedItems containsSemiMixedTypes="0" containsString="0" containsNumber="1" containsInteger="1" minValue="1400" maxValue="31500"/>
    </cacheField>
    <cacheField name="CONTREPARTIE_ARMATEUR" numFmtId="0">
      <sharedItems containsSemiMixedTypes="0" containsString="0" containsNumber="1" minValue="55" maxValue="210"/>
    </cacheField>
    <cacheField name="TONNES_PAYÉES_PAR_LICENCE" numFmtId="0">
      <sharedItems containsSemiMixedTypes="0" containsString="0" containsNumber="1" minValue="20" maxValue="404.58"/>
    </cacheField>
    <cacheField name="P_CADD_ARMATEURS" numFmtId="0">
      <sharedItems containsSemiMixedTypes="0" containsString="0" containsNumber="1" minValue="55" maxValue="80"/>
    </cacheField>
    <cacheField name="FIN_DEMI_PÉRIODE_LICENCE" numFmtId="0">
      <sharedItems/>
    </cacheField>
    <cacheField name="DÉBUT_DEMI_PÉRIODE_LICENCE" numFmtId="0">
      <sharedItems/>
    </cacheField>
    <cacheField name="PRO_RATA_ANNUEL_REDEVANCES" numFmtId="0">
      <sharedItems containsSemiMixedTypes="0" containsString="0" containsNumber="1" containsInteger="1" minValue="0" maxValue="1"/>
    </cacheField>
    <cacheField name="LICENCE_PARTIE_ANNÉE" numFmtId="0">
      <sharedItems containsSemiMixedTypes="0" containsString="0" containsNumber="1" containsInteger="1" minValue="0" maxValue="1" count="2">
        <n v="1"/>
        <n v="0"/>
      </sharedItems>
    </cacheField>
    <cacheField name="START_END_LICENCE" numFmtId="0">
      <sharedItems containsSemiMixedTypes="0" containsString="0" containsNumber="1" containsInteger="1" minValue="-1" maxValue="0"/>
    </cacheField>
    <cacheField name="VESSEL_CATCHES" numFmtId="0">
      <sharedItems containsSemiMixedTypes="0" containsString="0" containsNumber="1" minValue="0" maxValue="1179.713"/>
    </cacheField>
    <cacheField name="TONNES_PAYÉES_PAR_MOIS" numFmtId="0">
      <sharedItems containsSemiMixedTypes="0" containsString="0" containsNumber="1" minValue="1.6666666666666667" maxValue="2254.58"/>
    </cacheField>
    <cacheField name="C_ADD_PAR_MOIS" numFmtId="0">
      <sharedItems containsSemiMixedTypes="0" containsString="0" containsNumber="1" minValue="-19.270833333333332" maxValue="583.09370000000001"/>
    </cacheField>
    <cacheField name="PC_ADD_PAR_MOIS" numFmtId="0">
      <sharedItems containsSemiMixedTypes="0" containsString="0" containsNumber="1" minValue="-1541.6666666666667" maxValue="40816.559000000001"/>
    </cacheField>
    <cacheField name="REDEVANCE_PAYÉE_PAR_MOIS" numFmtId="0">
      <sharedItems containsSemiMixedTypes="0" containsString="0" containsNumber="1" minValue="116.66666666666667" maxValue="179500"/>
    </cacheField>
    <cacheField name="P_ARM_VALEUR_CAPTURES" numFmtId="0">
      <sharedItems containsSemiMixedTypes="0" containsString="0" containsNumber="1" minValue="0" maxValue="82579.91"/>
    </cacheField>
    <cacheField name="V_ADD_PAR_MOIS" numFmtId="0">
      <sharedItems containsSemiMixedTypes="0" containsString="0" containsNumber="1" minValue="-1541.6666666666667" maxValue="40816.559999999998"/>
    </cacheField>
    <cacheField name="INDIC" numFmtId="0">
      <sharedItems/>
    </cacheField>
    <cacheField name="PRO_RATA_START_REDEVANCE" numFmtId="0">
      <sharedItems containsSemiMixedTypes="0" containsString="0" containsNumber="1" containsInteger="1" minValue="0" maxValue="0"/>
    </cacheField>
    <cacheField name="TONNES_PAYÉES_START_MOIS" numFmtId="0">
      <sharedItems containsSemiMixedTypes="0" containsString="0" containsNumber="1" containsInteger="1" minValue="0" maxValue="0"/>
    </cacheField>
    <cacheField name="C_ADD_START_MOIS" numFmtId="0">
      <sharedItems containsSemiMixedTypes="0" containsString="0" containsNumber="1" containsInteger="1" minValue="0" maxValue="0"/>
    </cacheField>
    <cacheField name="PC_ADD_START_MOIS" numFmtId="0">
      <sharedItems containsSemiMixedTypes="0" containsString="0" containsNumber="1" containsInteger="1" minValue="0" maxValue="0"/>
    </cacheField>
    <cacheField name="C_ADD_PAR_MOIS_REPORTEES" numFmtId="0">
      <sharedItems containsSemiMixedTypes="0" containsString="0" containsNumber="1" containsInteger="1" minValue="0" maxValue="0"/>
    </cacheField>
    <cacheField name="PC_ADD_PAR_MOIS_REPORTEES" numFmtId="0">
      <sharedItems containsSemiMixedTypes="0" containsString="0" containsNumber="1" containsInteger="1" minValue="0" maxValue="0"/>
    </cacheField>
    <cacheField name="C_ADD_START_MOIS_REPORTEES" numFmtId="0">
      <sharedItems containsSemiMixedTypes="0" containsString="0" containsNumber="1" containsInteger="1" minValue="0" maxValue="0"/>
    </cacheField>
    <cacheField name="PC_ADD_START_MOIS_REPORTEES" numFmtId="0">
      <sharedItems containsSemiMixedTypes="0" containsString="0" containsNumber="1" containsInteger="1" minValue="0" maxValue="0"/>
    </cacheField>
    <cacheField name="C_ADD_TOT" numFmtId="0">
      <sharedItems containsSemiMixedTypes="0" containsString="0" containsNumber="1" minValue="-19.270833333333332" maxValue="583.09370000000001"/>
    </cacheField>
    <cacheField name="PC_ADD_TOT" numFmtId="0">
      <sharedItems containsSemiMixedTypes="0" containsString="0" containsNumber="1" minValue="-1541.6666666666667" maxValue="40816.559000000001"/>
    </cacheField>
    <cacheField name="REDEVANCE_PAYÉE_START_MOIS" numFmtId="0">
      <sharedItems containsSemiMixedTypes="0" containsString="0" containsNumber="1" containsInteger="1" minValue="0" maxValue="0"/>
    </cacheField>
    <cacheField name="V_ADD_START_MOIS" numFmtId="0">
      <sharedItems containsSemiMixedTypes="0" containsString="0" containsNumber="1" containsInteger="1" minValue="0" maxValue="0"/>
    </cacheField>
    <cacheField name="V_ADD_PAR_MOIS_REPORTEES" numFmtId="0">
      <sharedItems containsSemiMixedTypes="0" containsString="0" containsNumber="1" containsInteger="1" minValue="0" maxValue="0"/>
    </cacheField>
    <cacheField name="V_ADD_START_MOIS_REPORTEES" numFmtId="0">
      <sharedItems containsSemiMixedTypes="0" containsString="0" containsNumber="1" containsInteger="1" minValue="0" maxValue="0"/>
    </cacheField>
    <cacheField name="V_ADD_TOT" numFmtId="0">
      <sharedItems containsSemiMixedTypes="0" containsString="0" containsNumber="1" minValue="-1541.6666666666667" maxValue="40816.559999999998"/>
    </cacheField>
    <cacheField name="QUOTA" numFmtId="0">
      <sharedItems/>
    </cacheField>
    <cacheField name="PRIX_DÉPASSEMENT_QUOTA" numFmtId="0">
      <sharedItems/>
    </cacheField>
    <cacheField name="PCT_OVERSHOOT" numFmtId="0">
      <sharedItems containsMixedTypes="1" containsNumber="1" containsInteger="1" minValue="0" maxValue="0"/>
    </cacheField>
    <cacheField name="QUOTA_OVERSHOOT" numFmtId="0">
      <sharedItems/>
    </cacheField>
    <cacheField name="VALUE_OVERSHOOT" numFmtId="0">
      <sharedItems/>
    </cacheField>
    <cacheField name="CINDIC" numFmtId="0">
      <sharedItems/>
    </cacheField>
    <cacheField name="C_ADD_TOTAL" numFmtId="0">
      <sharedItems containsSemiMixedTypes="0" containsString="0" containsNumber="1" minValue="-19.270833333333332" maxValue="583.09370000000001"/>
    </cacheField>
    <cacheField name="PC_ADD_TOTAL" numFmtId="0">
      <sharedItems containsSemiMixedTypes="0" containsString="0" containsNumber="1" minValue="-1541.6666666666667" maxValue="40816.559000000001"/>
    </cacheField>
    <cacheField name="V_ADD_TOTAL" numFmtId="0">
      <sharedItems containsSemiMixedTypes="0" containsString="0" containsNumber="1" minValue="-1541.6666666666667" maxValue="40816.5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2"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99"/>
    <n v="7.75"/>
    <n v="91.25"/>
    <n v="6387.5"/>
    <n v="542.5"/>
    <n v="6930"/>
    <n v="6387.5"/>
    <s v="ORG"/>
    <n v="0"/>
    <n v="0"/>
    <n v="0"/>
    <n v="0"/>
    <n v="0"/>
    <n v="0"/>
    <n v="0"/>
    <n v="0"/>
    <n v="91.25"/>
    <n v="6387.5"/>
    <n v="0"/>
    <n v="0"/>
    <n v="0"/>
    <n v="0"/>
    <n v="6387.5"/>
    <s v=""/>
    <s v=""/>
    <s v=""/>
    <s v=""/>
    <s v=""/>
    <s v="CALC1"/>
    <n v="91.25"/>
    <n v="6387.5"/>
    <n v="6387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93"/>
    <n v="6"/>
    <n v="420"/>
    <n v="6510"/>
    <n v="6930"/>
    <n v="420"/>
    <s v="TOT VES"/>
    <n v="0"/>
    <n v="0"/>
    <n v="0"/>
    <n v="0"/>
    <n v="0"/>
    <n v="0"/>
    <n v="0"/>
    <n v="0"/>
    <n v="6"/>
    <n v="420"/>
    <n v="0"/>
    <n v="0"/>
    <n v="0"/>
    <n v="0"/>
    <n v="420"/>
    <s v=""/>
    <s v=""/>
    <s v=""/>
    <s v=""/>
    <s v=""/>
    <s v="CALC1"/>
    <n v="6"/>
    <n v="420"/>
    <n v="420"/>
  </r>
  <r>
    <s v="CPV"/>
    <x v="0"/>
    <s v="20/05/2019"/>
    <s v="19/05/2024"/>
    <s v="CPV_2019"/>
    <x v="1"/>
    <s v="CPV_TUX_PS TOTAL"/>
    <s v=" "/>
    <x v="1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CPV"/>
    <s v="CPV_2019"/>
    <s v="001 TOTAL"/>
    <s v="CPV_TUX_PS TOTAL"/>
    <m/>
    <s v="01/01/2020"/>
    <s v="31/12/2020"/>
    <n v="12"/>
    <s v=" 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837"/>
    <n v="6"/>
    <n v="420"/>
    <n v="58590"/>
    <n v="6930"/>
    <n v="420"/>
    <s v="TOT MS"/>
    <n v="0"/>
    <n v="0"/>
    <n v="0"/>
    <n v="0"/>
    <n v="0"/>
    <n v="0"/>
    <n v="0"/>
    <n v="0"/>
    <n v="6"/>
    <n v="420"/>
    <n v="0"/>
    <n v="0"/>
    <n v="0"/>
    <n v="0"/>
    <n v="420"/>
    <s v=""/>
    <s v=""/>
    <n v="0"/>
    <s v=""/>
    <s v=""/>
    <s v=" "/>
    <n v="6"/>
    <n v="420"/>
    <n v="420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7.6"/>
    <n v="1.6666666666666667"/>
    <n v="45.93333333333333"/>
    <n v="3215.3333333333335"/>
    <n v="116.66666666666667"/>
    <n v="3332"/>
    <n v="3215.3333333333335"/>
    <s v="ORG"/>
    <n v="0"/>
    <n v="0"/>
    <n v="0"/>
    <n v="0"/>
    <n v="0"/>
    <n v="0"/>
    <n v="0"/>
    <n v="0"/>
    <n v="45.93333333333333"/>
    <n v="3215.3333333333335"/>
    <n v="0"/>
    <n v="0"/>
    <n v="0"/>
    <n v="0"/>
    <n v="3215.3333333333335"/>
    <s v=""/>
    <s v=""/>
    <s v=""/>
    <s v=""/>
    <s v=""/>
    <s v="CALC1"/>
    <n v="45.93333333333333"/>
    <n v="3215.3333333333335"/>
    <n v="3215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2"/>
    <n v="1.6666666666666667"/>
    <n v="40.333333333333336"/>
    <n v="2823.3333333333335"/>
    <n v="116.66666666666667"/>
    <n v="2940"/>
    <n v="2823.3333333333335"/>
    <s v="ORG"/>
    <n v="0"/>
    <n v="0"/>
    <n v="0"/>
    <n v="0"/>
    <n v="0"/>
    <n v="0"/>
    <n v="0"/>
    <n v="0"/>
    <n v="40.333333333333336"/>
    <n v="2823.3333333333335"/>
    <n v="0"/>
    <n v="0"/>
    <n v="0"/>
    <n v="0"/>
    <n v="2823.3333333333335"/>
    <s v=""/>
    <s v=""/>
    <s v=""/>
    <s v=""/>
    <s v=""/>
    <s v="CALC1"/>
    <n v="40.333333333333336"/>
    <n v="2823.3333333333335"/>
    <n v="2823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6.5"/>
    <n v="1.6666666666666667"/>
    <n v="24.833333333333332"/>
    <n v="1738.3333333333333"/>
    <n v="116.66666666666667"/>
    <n v="1855"/>
    <n v="1738.3333333333333"/>
    <s v="ORG"/>
    <n v="0"/>
    <n v="0"/>
    <n v="0"/>
    <n v="0"/>
    <n v="0"/>
    <n v="0"/>
    <n v="0"/>
    <n v="0"/>
    <n v="24.833333333333332"/>
    <n v="1738.3333333333333"/>
    <n v="0"/>
    <n v="0"/>
    <n v="0"/>
    <n v="0"/>
    <n v="1738.3333333333333"/>
    <s v=""/>
    <s v=""/>
    <s v=""/>
    <s v=""/>
    <s v=""/>
    <s v="CALC1"/>
    <n v="24.833333333333332"/>
    <n v="1738.3333333333333"/>
    <n v="1738.3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"/>
    <n v="1.6666666666666667"/>
    <n v="0.33333333333333331"/>
    <n v="23.333333333333332"/>
    <n v="116.66666666666667"/>
    <n v="140"/>
    <n v="23.333333333333332"/>
    <s v="ORG"/>
    <n v="0"/>
    <n v="0"/>
    <n v="0"/>
    <n v="0"/>
    <n v="0"/>
    <n v="0"/>
    <n v="0"/>
    <n v="0"/>
    <n v="0.33333333333333331"/>
    <n v="23.333333333333332"/>
    <n v="0"/>
    <n v="0"/>
    <n v="0"/>
    <n v="0"/>
    <n v="23.333333333333332"/>
    <s v=""/>
    <s v=""/>
    <s v=""/>
    <s v=""/>
    <s v=""/>
    <s v="CALC1"/>
    <n v="0.33333333333333331"/>
    <n v="23.333333333333332"/>
    <n v="23.333333333333332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4.7"/>
    <n v="1.6666666666666667"/>
    <n v="43.033333333333331"/>
    <n v="3012.3333333333335"/>
    <n v="116.66666666666667"/>
    <n v="3129"/>
    <n v="3012.3333333333335"/>
    <s v="ORG"/>
    <n v="0"/>
    <n v="0"/>
    <n v="0"/>
    <n v="0"/>
    <n v="0"/>
    <n v="0"/>
    <n v="0"/>
    <n v="0"/>
    <n v="43.033333333333331"/>
    <n v="3012.3333333333335"/>
    <n v="0"/>
    <n v="0"/>
    <n v="0"/>
    <n v="0"/>
    <n v="3012.3333333333335"/>
    <s v=""/>
    <s v=""/>
    <s v=""/>
    <s v=""/>
    <s v=""/>
    <s v="CALC1"/>
    <n v="43.033333333333331"/>
    <n v="3012.3333333333335"/>
    <n v="3012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67.5"/>
    <n v="1.6666666666666667"/>
    <n v="65.833333333333329"/>
    <n v="4608.333333333333"/>
    <n v="116.66666666666667"/>
    <n v="4725"/>
    <n v="4608.333333333333"/>
    <s v="ORG"/>
    <n v="0"/>
    <n v="0"/>
    <n v="0"/>
    <n v="0"/>
    <n v="0"/>
    <n v="0"/>
    <n v="0"/>
    <n v="0"/>
    <n v="65.833333333333329"/>
    <n v="4608.333333333333"/>
    <n v="0"/>
    <n v="0"/>
    <n v="0"/>
    <n v="0"/>
    <n v="4608.333333333333"/>
    <s v=""/>
    <s v=""/>
    <s v=""/>
    <s v=""/>
    <s v=""/>
    <s v="CALC1"/>
    <n v="65.833333333333329"/>
    <n v="4608.333333333333"/>
    <n v="4608.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7.95"/>
    <n v="1.6666666666666667"/>
    <n v="6.2833333333333332"/>
    <n v="439.83333333333331"/>
    <n v="116.66666666666667"/>
    <n v="556.5"/>
    <n v="439.83333333333331"/>
    <s v="ORG"/>
    <n v="0"/>
    <n v="0"/>
    <n v="0"/>
    <n v="0"/>
    <n v="0"/>
    <n v="0"/>
    <n v="0"/>
    <n v="0"/>
    <n v="6.2833333333333332"/>
    <n v="439.83333333333331"/>
    <n v="0"/>
    <n v="0"/>
    <n v="0"/>
    <n v="0"/>
    <n v="439.83333333333331"/>
    <s v=""/>
    <s v=""/>
    <s v=""/>
    <s v=""/>
    <s v=""/>
    <s v="CALC1"/>
    <n v="6.2833333333333332"/>
    <n v="439.83333333333331"/>
    <n v="439.83333333333331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CPV"/>
    <s v="CPV_2019"/>
    <s v="003"/>
    <s v="CPV_TUX_LH"/>
    <m/>
    <s v="01/01/2020"/>
    <s v="31/12/2020"/>
    <n v="12"/>
    <s v="TOTAL LICENCE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VE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s v=""/>
    <s v=""/>
    <s v=""/>
    <s v="CALC1"/>
    <n v="218.25"/>
    <n v="15277.5"/>
    <n v="15277.5"/>
  </r>
  <r>
    <s v="CPV"/>
    <x v="0"/>
    <s v="20/05/2019"/>
    <s v="19/05/2024"/>
    <s v="CPV_2019"/>
    <x v="3"/>
    <s v="CPV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CPV"/>
    <s v="CPV_2019"/>
    <s v="003 TOTAL"/>
    <s v="CPV_TUX_LH TOTAL"/>
    <m/>
    <s v="01/01/2020"/>
    <s v="31/12/2020"/>
    <n v="12"/>
    <s v=" 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M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n v="0"/>
    <s v=""/>
    <s v=""/>
    <s v=" "/>
    <n v="218.25"/>
    <n v="15277.5"/>
    <n v="15277.5"/>
  </r>
  <r>
    <s v="CPV TOTAL"/>
    <x v="1"/>
    <s v="20/05/2019"/>
    <s v="19/05/2024"/>
    <s v="CPV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CPV TOTAL"/>
    <s v="CPV_2019 TOTAL"/>
    <s v="ACCORD TOTAL"/>
    <s v="ACCORD TOTAL"/>
    <m/>
    <s v="01/01/2020"/>
    <s v="31/12/2020"/>
    <n v="12"/>
    <s v=" "/>
    <n v="28"/>
    <s v="nombre"/>
    <n v="0"/>
    <n v="0"/>
    <n v="0"/>
    <n v="1"/>
    <n v="0"/>
    <s v="Licence"/>
    <n v="0"/>
    <n v="3955"/>
    <n v="7910"/>
    <n v="140"/>
    <n v="113"/>
    <n v="70"/>
    <s v="31/12/2020"/>
    <s v="01/01/2020"/>
    <n v="0"/>
    <x v="1"/>
    <n v="0"/>
    <n v="337.25"/>
    <n v="857"/>
    <n v="224.25"/>
    <n v="15697.5"/>
    <n v="59990"/>
    <n v="23607.5"/>
    <n v="15697.5"/>
    <s v="TOT MS"/>
    <n v="0"/>
    <n v="0"/>
    <n v="0"/>
    <n v="0"/>
    <n v="0"/>
    <n v="0"/>
    <n v="0"/>
    <n v="0"/>
    <n v="224.25"/>
    <n v="15697.5"/>
    <n v="0"/>
    <n v="0"/>
    <n v="0"/>
    <n v="0"/>
    <n v="15697.5"/>
    <s v=""/>
    <s v=""/>
    <n v="0"/>
    <s v=""/>
    <s v=""/>
    <s v=" "/>
    <n v="224.25"/>
    <n v="15697.5"/>
    <n v="15697.5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1"/>
    <s v="GMB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MB"/>
    <s v="GMB_2019"/>
    <s v="001 TOTAL"/>
    <s v="GMB_TUX_PS TOTAL"/>
    <m/>
    <s v="01/01/2020"/>
    <s v="31/12/2020"/>
    <n v="12"/>
    <s v=" 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540"/>
    <n v="0"/>
    <n v="0"/>
    <n v="378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MB"/>
    <s v="GMB_2019"/>
    <s v="002"/>
    <s v="GMB_TUX_LH"/>
    <m/>
    <s v="01/01/2020"/>
    <s v="31/12/2020"/>
    <n v="12"/>
    <s v="TOTAL LICENCE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6"/>
    <s v="GM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MB"/>
    <s v="GMB_2019"/>
    <s v="002 TOTAL"/>
    <s v="GMB_TUX_LH TOTAL"/>
    <m/>
    <s v="01/01/2020"/>
    <s v="31/12/2020"/>
    <n v="12"/>
    <s v=" 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 TOTAL"/>
    <x v="3"/>
    <s v="31/07/2019"/>
    <s v="30/07/2025"/>
    <s v="GM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MB TOTAL"/>
    <s v="GM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2800"/>
    <n v="5600"/>
    <n v="140"/>
    <n v="80"/>
    <n v="70"/>
    <s v="31/12/2020"/>
    <s v="01/01/2020"/>
    <n v="0"/>
    <x v="1"/>
    <n v="0"/>
    <n v="0"/>
    <n v="560"/>
    <n v="0"/>
    <n v="0"/>
    <n v="392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NB"/>
    <s v="GNB_2019"/>
    <s v="030"/>
    <s v="GNB_TUX_LH"/>
    <m/>
    <s v="01/01/2020"/>
    <s v="31/12/2020"/>
    <n v="12"/>
    <s v="TOTAL LICENCE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5"/>
    <n v="5.3571416666666662"/>
    <n v="19.642858333333333"/>
    <n v="1375.0000833333334"/>
    <n v="375"/>
    <n v="1750"/>
    <n v="1375"/>
    <s v="ORG"/>
    <n v="0"/>
    <n v="0"/>
    <n v="0"/>
    <n v="0"/>
    <n v="0"/>
    <n v="0"/>
    <n v="0"/>
    <n v="0"/>
    <n v="19.642858333333333"/>
    <n v="1375.0000833333334"/>
    <n v="0"/>
    <n v="0"/>
    <n v="0"/>
    <n v="0"/>
    <n v="1375"/>
    <s v=""/>
    <s v=""/>
    <s v=""/>
    <s v=""/>
    <s v=""/>
    <s v="CALC1"/>
    <n v="19.642858333333333"/>
    <n v="1375.0000833333334"/>
    <n v="1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5"/>
    <n v="64.285700000000006"/>
    <n v="0"/>
    <n v="0"/>
    <n v="4500"/>
    <n v="175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9"/>
    <n v="5.3571416666666662"/>
    <n v="3.6428583333333333"/>
    <n v="255.00008333333332"/>
    <n v="375"/>
    <n v="630"/>
    <n v="255"/>
    <s v="ORG"/>
    <n v="0"/>
    <n v="0"/>
    <n v="0"/>
    <n v="0"/>
    <n v="0"/>
    <n v="0"/>
    <n v="0"/>
    <n v="0"/>
    <n v="3.6428583333333333"/>
    <n v="255.00008333333332"/>
    <n v="0"/>
    <n v="0"/>
    <n v="0"/>
    <n v="0"/>
    <n v="255"/>
    <s v=""/>
    <s v=""/>
    <s v=""/>
    <s v=""/>
    <s v=""/>
    <s v="CALC1"/>
    <n v="3.6428583333333333"/>
    <n v="255.00008333333332"/>
    <n v="25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9"/>
    <n v="64.285700000000006"/>
    <n v="0"/>
    <n v="0"/>
    <n v="4500"/>
    <n v="6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1"/>
    <n v="5.3571416666666662"/>
    <n v="15.642858333333333"/>
    <n v="1095.0000833333334"/>
    <n v="375"/>
    <n v="1470"/>
    <n v="1095"/>
    <s v="ORG"/>
    <n v="0"/>
    <n v="0"/>
    <n v="0"/>
    <n v="0"/>
    <n v="0"/>
    <n v="0"/>
    <n v="0"/>
    <n v="0"/>
    <n v="15.642858333333333"/>
    <n v="1095.0000833333334"/>
    <n v="0"/>
    <n v="0"/>
    <n v="0"/>
    <n v="0"/>
    <n v="1095"/>
    <s v=""/>
    <s v=""/>
    <s v=""/>
    <s v=""/>
    <s v=""/>
    <s v="CALC1"/>
    <n v="15.642858333333333"/>
    <n v="1095.0000833333334"/>
    <n v="109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1"/>
    <n v="64.285700000000006"/>
    <n v="0"/>
    <n v="0"/>
    <n v="4500"/>
    <n v="14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4"/>
    <n v="5.3571416666666662"/>
    <n v="18.642858333333333"/>
    <n v="1305.0000833333334"/>
    <n v="375"/>
    <n v="1680"/>
    <n v="1305"/>
    <s v="ORG"/>
    <n v="0"/>
    <n v="0"/>
    <n v="0"/>
    <n v="0"/>
    <n v="0"/>
    <n v="0"/>
    <n v="0"/>
    <n v="0"/>
    <n v="18.642858333333333"/>
    <n v="1305.0000833333334"/>
    <n v="0"/>
    <n v="0"/>
    <n v="0"/>
    <n v="0"/>
    <n v="1305"/>
    <s v=""/>
    <s v=""/>
    <s v=""/>
    <s v=""/>
    <s v=""/>
    <s v="CALC1"/>
    <n v="18.642858333333333"/>
    <n v="1305.0000833333334"/>
    <n v="130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4"/>
    <n v="64.285700000000006"/>
    <n v="0"/>
    <n v="0"/>
    <n v="4500"/>
    <n v="16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8"/>
    <s v="GN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NB"/>
    <s v="GNB_2019"/>
    <s v="030 TOTAL"/>
    <s v="GNB_TUX_LH TOTAL"/>
    <m/>
    <s v="01/01/2020"/>
    <s v="31/12/2020"/>
    <n v="12"/>
    <s v=" 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8"/>
    <s v="GNB_TUX_PS_LL TOTAL"/>
    <s v=" "/>
    <x v="8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NB"/>
    <s v="GNB_2019"/>
    <s v="040 TOTAL"/>
    <s v="GNB_TUX_PS_LL TOTAL"/>
    <m/>
    <s v="01/01/2020"/>
    <s v="31/12/2020"/>
    <n v="12"/>
    <s v=" 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79"/>
    <n v="578.57129999999995"/>
    <n v="0"/>
    <n v="0"/>
    <n v="405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 TOTAL"/>
    <x v="5"/>
    <s v="15/06/2019"/>
    <s v="14/06/2024"/>
    <s v="GN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NB TOTAL"/>
    <s v="GN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3500"/>
    <n v="7000"/>
    <n v="125"/>
    <n v="109.7402"/>
    <n v="62.5"/>
    <s v="31/12/2020"/>
    <s v="01/01/2020"/>
    <n v="0"/>
    <x v="1"/>
    <n v="0"/>
    <n v="79"/>
    <n v="624.0258"/>
    <n v="0"/>
    <n v="0"/>
    <n v="430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7"/>
    <n v="8.5119083333333325"/>
    <n v="48.488091666666669"/>
    <n v="3394.1664166666665"/>
    <n v="595.83333333333337"/>
    <n v="3990"/>
    <n v="3394.1666666666665"/>
    <s v="ORG"/>
    <n v="0"/>
    <n v="0"/>
    <n v="0"/>
    <n v="0"/>
    <n v="0"/>
    <n v="0"/>
    <n v="0"/>
    <n v="0"/>
    <n v="48.488091666666669"/>
    <n v="3394.1664166666665"/>
    <n v="0"/>
    <n v="0"/>
    <n v="0"/>
    <n v="0"/>
    <n v="3394.1666666666665"/>
    <s v=""/>
    <s v=""/>
    <s v=""/>
    <s v=""/>
    <s v=""/>
    <s v="CALC1"/>
    <n v="48.488091666666669"/>
    <n v="3394.1664166666665"/>
    <n v="3394.1666666666665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 TOTAL"/>
    <x v="1"/>
    <n v="61"/>
    <n v="1383"/>
    <n v="973.39"/>
    <n v="2458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76"/>
    <n v="102.1429"/>
    <n v="0"/>
    <n v="0"/>
    <n v="7150"/>
    <n v="532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0"/>
    <n v="8.5119083333333325"/>
    <n v="21.488091666666666"/>
    <n v="1504.1664166666667"/>
    <n v="595.83333333333337"/>
    <n v="2100"/>
    <n v="1504.1666666666667"/>
    <s v="ORG"/>
    <n v="0"/>
    <n v="0"/>
    <n v="0"/>
    <n v="0"/>
    <n v="0"/>
    <n v="0"/>
    <n v="0"/>
    <n v="0"/>
    <n v="21.488091666666666"/>
    <n v="1504.1664166666667"/>
    <n v="0"/>
    <n v="0"/>
    <n v="0"/>
    <n v="0"/>
    <n v="1504.1666666666667"/>
    <s v=""/>
    <s v=""/>
    <s v=""/>
    <s v=""/>
    <s v=""/>
    <s v="CALC1"/>
    <n v="21.488091666666666"/>
    <n v="1504.1664166666667"/>
    <n v="1504.166666666666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 TOTAL"/>
    <x v="3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49"/>
    <n v="102.1429"/>
    <n v="0"/>
    <n v="0"/>
    <n v="7150"/>
    <n v="34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5"/>
    <n v="8.5119083333333325"/>
    <n v="6.4880916666666666"/>
    <n v="454.16641666666669"/>
    <n v="595.83333333333337"/>
    <n v="1050"/>
    <n v="454.16666666666669"/>
    <s v="ORG"/>
    <n v="0"/>
    <n v="0"/>
    <n v="0"/>
    <n v="0"/>
    <n v="0"/>
    <n v="0"/>
    <n v="0"/>
    <n v="0"/>
    <n v="6.4880916666666666"/>
    <n v="454.16641666666669"/>
    <n v="0"/>
    <n v="0"/>
    <n v="0"/>
    <n v="0"/>
    <n v="454.16666666666669"/>
    <s v=""/>
    <s v=""/>
    <s v=""/>
    <s v=""/>
    <s v=""/>
    <s v="CALC1"/>
    <n v="6.4880916666666666"/>
    <n v="454.16641666666669"/>
    <n v="454.16666666666669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7"/>
    <n v="8.5119083333333325"/>
    <n v="68.488091666666662"/>
    <n v="4794.1664166666669"/>
    <n v="595.83333333333337"/>
    <n v="5390"/>
    <n v="4794.166666666667"/>
    <s v="ORG"/>
    <n v="0"/>
    <n v="0"/>
    <n v="0"/>
    <n v="0"/>
    <n v="0"/>
    <n v="0"/>
    <n v="0"/>
    <n v="0"/>
    <n v="68.488091666666662"/>
    <n v="4794.1664166666669"/>
    <n v="0"/>
    <n v="0"/>
    <n v="0"/>
    <n v="0"/>
    <n v="4794.166666666667"/>
    <s v=""/>
    <s v=""/>
    <s v=""/>
    <s v=""/>
    <s v=""/>
    <s v="CALC1"/>
    <n v="68.488091666666662"/>
    <n v="4794.1664166666669"/>
    <n v="4794.16666666666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 TOTAL"/>
    <x v="5"/>
    <n v="81.900000000000006"/>
    <n v="2255"/>
    <n v="1692.7"/>
    <n v="364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92"/>
    <n v="102.1429"/>
    <n v="0"/>
    <n v="0"/>
    <n v="7150"/>
    <n v="64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2"/>
    <n v="8.5119083333333325"/>
    <n v="13.488091666666667"/>
    <n v="944.16641666666669"/>
    <n v="595.83333333333337"/>
    <n v="1540"/>
    <n v="944.16666666666663"/>
    <s v="ORG"/>
    <n v="0"/>
    <n v="0"/>
    <n v="0"/>
    <n v="0"/>
    <n v="0"/>
    <n v="0"/>
    <n v="0"/>
    <n v="0"/>
    <n v="13.488091666666667"/>
    <n v="944.16641666666669"/>
    <n v="0"/>
    <n v="0"/>
    <n v="0"/>
    <n v="0"/>
    <n v="944.16666666666663"/>
    <s v=""/>
    <s v=""/>
    <s v=""/>
    <s v=""/>
    <s v=""/>
    <s v="CALC1"/>
    <n v="13.488091666666667"/>
    <n v="944.16641666666669"/>
    <n v="944.16666666666663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9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8"/>
    <n v="8.5119083333333325"/>
    <n v="49.488091666666669"/>
    <n v="3464.1664166666665"/>
    <n v="595.83333333333337"/>
    <n v="4060"/>
    <n v="3464.1666666666665"/>
    <s v="ORG"/>
    <n v="0"/>
    <n v="0"/>
    <n v="0"/>
    <n v="0"/>
    <n v="0"/>
    <n v="0"/>
    <n v="0"/>
    <n v="0"/>
    <n v="49.488091666666669"/>
    <n v="3464.1664166666665"/>
    <n v="0"/>
    <n v="0"/>
    <n v="0"/>
    <n v="0"/>
    <n v="3464.1666666666665"/>
    <s v=""/>
    <s v=""/>
    <s v=""/>
    <s v=""/>
    <s v=""/>
    <s v="CALC1"/>
    <n v="49.488091666666669"/>
    <n v="3464.1664166666665"/>
    <n v="346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"/>
    <n v="8.5119083333333325"/>
    <n v="5.4880916666666666"/>
    <n v="384.16641666666669"/>
    <n v="595.83333333333337"/>
    <n v="980"/>
    <n v="384.16666666666669"/>
    <s v="ORG"/>
    <n v="0"/>
    <n v="0"/>
    <n v="0"/>
    <n v="0"/>
    <n v="0"/>
    <n v="0"/>
    <n v="0"/>
    <n v="0"/>
    <n v="5.4880916666666666"/>
    <n v="384.16641666666669"/>
    <n v="0"/>
    <n v="0"/>
    <n v="0"/>
    <n v="0"/>
    <n v="384.16666666666669"/>
    <s v=""/>
    <s v=""/>
    <s v=""/>
    <s v=""/>
    <s v=""/>
    <s v="CALC1"/>
    <n v="5.4880916666666666"/>
    <n v="384.16641666666669"/>
    <n v="384.16666666666669"/>
  </r>
  <r>
    <s v="LBR"/>
    <x v="6"/>
    <s v="01/01/2016"/>
    <s v="08/12/2020"/>
    <s v="LBR_2016"/>
    <x v="0"/>
    <s v="LBR_TUX_PS"/>
    <m/>
    <x v="9"/>
    <s v="FRA"/>
    <x v="0"/>
    <s v="FRA000752577"/>
    <s v="GUERIDEN TOTAL"/>
    <x v="7"/>
    <n v="81.900000000000006"/>
    <n v="2255"/>
    <n v="1692.7"/>
    <n v="369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55"/>
    <n v="102.1429"/>
    <n v="52.857100000000003"/>
    <n v="3699.9969999999998"/>
    <n v="7150"/>
    <n v="10850"/>
    <n v="3700"/>
    <s v="TOT VES"/>
    <n v="0"/>
    <n v="0"/>
    <n v="0"/>
    <n v="0"/>
    <n v="0"/>
    <n v="0"/>
    <n v="0"/>
    <n v="0"/>
    <n v="52.857100000000003"/>
    <n v="3699.9969999999998"/>
    <n v="0"/>
    <n v="0"/>
    <n v="0"/>
    <n v="0"/>
    <n v="3700"/>
    <s v=""/>
    <s v=""/>
    <s v=""/>
    <s v=""/>
    <s v=""/>
    <s v="CALC1"/>
    <n v="52.857100000000003"/>
    <n v="3699.9969999999998"/>
    <n v="3700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3"/>
    <n v="8.5119083333333325"/>
    <n v="24.488091666666666"/>
    <n v="1714.1664166666667"/>
    <n v="595.83333333333337"/>
    <n v="2310"/>
    <n v="1714.1666666666667"/>
    <s v="ORG"/>
    <n v="0"/>
    <n v="0"/>
    <n v="0"/>
    <n v="0"/>
    <n v="0"/>
    <n v="0"/>
    <n v="0"/>
    <n v="0"/>
    <n v="24.488091666666666"/>
    <n v="1714.1664166666667"/>
    <n v="0"/>
    <n v="0"/>
    <n v="0"/>
    <n v="0"/>
    <n v="1714.1666666666667"/>
    <s v=""/>
    <s v=""/>
    <s v=""/>
    <s v=""/>
    <s v=""/>
    <s v="CALC1"/>
    <n v="24.488091666666666"/>
    <n v="1714.1664166666667"/>
    <n v="1714.16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7"/>
    <n v="8.5119083333333325"/>
    <n v="8.4880916666666675"/>
    <n v="594.16641666666669"/>
    <n v="595.83333333333337"/>
    <n v="1190"/>
    <n v="594.16666666666663"/>
    <s v="ORG"/>
    <n v="0"/>
    <n v="0"/>
    <n v="0"/>
    <n v="0"/>
    <n v="0"/>
    <n v="0"/>
    <n v="0"/>
    <n v="0"/>
    <n v="8.4880916666666675"/>
    <n v="594.16641666666669"/>
    <n v="0"/>
    <n v="0"/>
    <n v="0"/>
    <n v="0"/>
    <n v="594.16666666666663"/>
    <s v=""/>
    <s v=""/>
    <s v=""/>
    <s v=""/>
    <s v=""/>
    <s v="CALC1"/>
    <n v="8.4880916666666675"/>
    <n v="594.16641666666669"/>
    <n v="594.1666666666666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6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5"/>
    <n v="8.5119083333333325"/>
    <n v="96.488091666666662"/>
    <n v="6754.1664166666669"/>
    <n v="595.83333333333337"/>
    <n v="7350"/>
    <n v="6754.166666666667"/>
    <s v="ORG"/>
    <n v="0"/>
    <n v="0"/>
    <n v="0"/>
    <n v="0"/>
    <n v="0"/>
    <n v="0"/>
    <n v="0"/>
    <n v="0"/>
    <n v="96.488091666666662"/>
    <n v="6754.1664166666669"/>
    <n v="0"/>
    <n v="0"/>
    <n v="0"/>
    <n v="0"/>
    <n v="6754.166666666667"/>
    <s v=""/>
    <s v=""/>
    <s v=""/>
    <s v=""/>
    <s v=""/>
    <s v="CALC1"/>
    <n v="96.488091666666662"/>
    <n v="6754.1664166666669"/>
    <n v="6754.1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 TOTAL"/>
    <x v="9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62"/>
    <n v="102.1429"/>
    <n v="59.857100000000003"/>
    <n v="4189.9970000000003"/>
    <n v="7150"/>
    <n v="11340"/>
    <n v="4190"/>
    <s v="TOT VES"/>
    <n v="0"/>
    <n v="0"/>
    <n v="0"/>
    <n v="0"/>
    <n v="0"/>
    <n v="0"/>
    <n v="0"/>
    <n v="0"/>
    <n v="59.857100000000003"/>
    <n v="4189.9970000000003"/>
    <n v="0"/>
    <n v="0"/>
    <n v="0"/>
    <n v="0"/>
    <n v="4190"/>
    <s v=""/>
    <s v=""/>
    <s v=""/>
    <s v=""/>
    <s v=""/>
    <s v="CALC1"/>
    <n v="59.857100000000003"/>
    <n v="4189.9970000000003"/>
    <n v="4190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7"/>
    <n v="8.5119083333333325"/>
    <n v="238.48809166666666"/>
    <n v="16694.166416666667"/>
    <n v="595.83333333333337"/>
    <n v="17290"/>
    <n v="16694.166666666668"/>
    <s v="ORG"/>
    <n v="0"/>
    <n v="0"/>
    <n v="0"/>
    <n v="0"/>
    <n v="0"/>
    <n v="0"/>
    <n v="0"/>
    <n v="0"/>
    <n v="238.48809166666666"/>
    <n v="16694.166416666667"/>
    <n v="0"/>
    <n v="0"/>
    <n v="0"/>
    <n v="0"/>
    <n v="16694.166666666668"/>
    <s v=""/>
    <s v=""/>
    <s v=""/>
    <s v=""/>
    <s v=""/>
    <s v="CALC1"/>
    <n v="238.48809166666666"/>
    <n v="16694.166416666667"/>
    <n v="16694.166666666668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8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8"/>
    <n v="8.5119083333333325"/>
    <n v="-0.5119083333333333"/>
    <n v="-35.83358333333333"/>
    <n v="595.83333333333337"/>
    <n v="560"/>
    <n v="-35.833333333333336"/>
    <s v="ORG"/>
    <n v="0"/>
    <n v="0"/>
    <n v="0"/>
    <n v="0"/>
    <n v="0"/>
    <n v="0"/>
    <n v="0"/>
    <n v="0"/>
    <n v="-0.5119083333333333"/>
    <n v="-35.83358333333333"/>
    <n v="0"/>
    <n v="0"/>
    <n v="0"/>
    <n v="0"/>
    <n v="-35.833333333333336"/>
    <s v=""/>
    <s v=""/>
    <s v=""/>
    <s v=""/>
    <s v=""/>
    <s v="CALC1"/>
    <n v="-0.5119083333333333"/>
    <n v="-35.83358333333333"/>
    <n v="-35.833333333333336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.5"/>
    <n v="8.5119083333333325"/>
    <n v="15.988091666666667"/>
    <n v="1119.1664166666667"/>
    <n v="595.83333333333337"/>
    <n v="1715"/>
    <n v="1119.1666666666667"/>
    <s v="ORG"/>
    <n v="0"/>
    <n v="0"/>
    <n v="0"/>
    <n v="0"/>
    <n v="0"/>
    <n v="0"/>
    <n v="0"/>
    <n v="0"/>
    <n v="15.988091666666667"/>
    <n v="1119.1664166666667"/>
    <n v="0"/>
    <n v="0"/>
    <n v="0"/>
    <n v="0"/>
    <n v="1119.1666666666667"/>
    <s v=""/>
    <s v=""/>
    <s v=""/>
    <s v=""/>
    <s v=""/>
    <s v="CALC1"/>
    <n v="15.988091666666667"/>
    <n v="1119.1664166666667"/>
    <n v="1119.1666666666667"/>
  </r>
  <r>
    <s v="LBR"/>
    <x v="6"/>
    <s v="01/01/2016"/>
    <s v="08/12/2020"/>
    <s v="LBR_2016"/>
    <x v="0"/>
    <s v="LBR_TUX_PS"/>
    <m/>
    <x v="9"/>
    <s v="FRA"/>
    <x v="0"/>
    <s v="FRA000911313"/>
    <s v="STERENN TOTAL"/>
    <x v="11"/>
    <n v="67.3"/>
    <n v="1606"/>
    <n v="1169.1600000000001"/>
    <n v="295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30.5"/>
    <n v="102.1429"/>
    <n v="228.3571"/>
    <n v="15984.996999999999"/>
    <n v="7150"/>
    <n v="23135"/>
    <n v="15985"/>
    <s v="TOT VES"/>
    <n v="0"/>
    <n v="0"/>
    <n v="0"/>
    <n v="0"/>
    <n v="0"/>
    <n v="0"/>
    <n v="0"/>
    <n v="0"/>
    <n v="228.3571"/>
    <n v="15984.996999999999"/>
    <n v="0"/>
    <n v="0"/>
    <n v="0"/>
    <n v="0"/>
    <n v="15985"/>
    <s v=""/>
    <s v=""/>
    <s v=""/>
    <s v=""/>
    <s v=""/>
    <s v="CALC1"/>
    <n v="228.3571"/>
    <n v="15984.996999999999"/>
    <n v="1598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3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"/>
    <n v="8.5119083333333325"/>
    <n v="-6.5119083333333334"/>
    <n v="-455.83358333333331"/>
    <n v="595.83333333333337"/>
    <n v="140"/>
    <n v="-455.83333333333331"/>
    <s v="ORG"/>
    <n v="0"/>
    <n v="0"/>
    <n v="0"/>
    <n v="0"/>
    <n v="0"/>
    <n v="0"/>
    <n v="0"/>
    <n v="0"/>
    <n v="-6.5119083333333334"/>
    <n v="-455.83358333333331"/>
    <n v="0"/>
    <n v="0"/>
    <n v="0"/>
    <n v="0"/>
    <n v="-455.83333333333331"/>
    <s v=""/>
    <s v=""/>
    <s v=""/>
    <s v=""/>
    <s v=""/>
    <s v="CALC1"/>
    <n v="-6.5119083333333334"/>
    <n v="-455.83358333333331"/>
    <n v="-455.83333333333331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40"/>
    <n v="8.5119083333333325"/>
    <n v="31.488091666666666"/>
    <n v="2204.1664166666665"/>
    <n v="595.83333333333337"/>
    <n v="2800"/>
    <n v="2204.1666666666665"/>
    <s v="ORG"/>
    <n v="0"/>
    <n v="0"/>
    <n v="0"/>
    <n v="0"/>
    <n v="0"/>
    <n v="0"/>
    <n v="0"/>
    <n v="0"/>
    <n v="31.488091666666666"/>
    <n v="2204.1664166666665"/>
    <n v="0"/>
    <n v="0"/>
    <n v="0"/>
    <n v="0"/>
    <n v="2204.1666666666665"/>
    <s v=""/>
    <s v=""/>
    <s v=""/>
    <s v=""/>
    <s v=""/>
    <s v="CALC1"/>
    <n v="31.488091666666666"/>
    <n v="2204.1664166666665"/>
    <n v="2204.166666666666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64"/>
    <s v="VIA AVENIR TOTAL"/>
    <x v="13"/>
    <n v="78.33"/>
    <n v="1737"/>
    <n v="1283.7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59"/>
    <n v="102.1429"/>
    <n v="0"/>
    <n v="0"/>
    <n v="7150"/>
    <n v="41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.33"/>
    <n v="8.5119083333333325"/>
    <n v="-5.1819083333333333"/>
    <n v="-362.73358333333334"/>
    <n v="595.83333333333337"/>
    <n v="233.1"/>
    <n v="-362.73333333333335"/>
    <s v="ORG"/>
    <n v="0"/>
    <n v="0"/>
    <n v="0"/>
    <n v="0"/>
    <n v="0"/>
    <n v="0"/>
    <n v="0"/>
    <n v="0"/>
    <n v="-5.1819083333333333"/>
    <n v="-362.73358333333334"/>
    <n v="0"/>
    <n v="0"/>
    <n v="0"/>
    <n v="0"/>
    <n v="-362.73333333333335"/>
    <s v=""/>
    <s v=""/>
    <s v=""/>
    <s v=""/>
    <s v=""/>
    <s v="CALC1"/>
    <n v="-5.1819083333333333"/>
    <n v="-362.73358333333334"/>
    <n v="-362.73333333333335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 TOTAL"/>
    <x v="15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.33"/>
    <n v="102.1429"/>
    <n v="0"/>
    <n v="0"/>
    <n v="7150"/>
    <n v="233.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62"/>
    <n v="8.5119083333333325"/>
    <n v="53.488091666666669"/>
    <n v="3744.1664166666665"/>
    <n v="595.83333333333337"/>
    <n v="4340"/>
    <n v="3744.1666666666665"/>
    <s v="ORG"/>
    <n v="0"/>
    <n v="0"/>
    <n v="0"/>
    <n v="0"/>
    <n v="0"/>
    <n v="0"/>
    <n v="0"/>
    <n v="0"/>
    <n v="53.488091666666669"/>
    <n v="3744.1664166666665"/>
    <n v="0"/>
    <n v="0"/>
    <n v="0"/>
    <n v="0"/>
    <n v="3744.1666666666665"/>
    <s v=""/>
    <s v=""/>
    <s v=""/>
    <s v=""/>
    <s v=""/>
    <s v="CALC1"/>
    <n v="53.488091666666669"/>
    <n v="3744.1664166666665"/>
    <n v="3744.1666666666665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7"/>
    <n v="8.5119083333333325"/>
    <n v="138.48809166666666"/>
    <n v="9694.1664166666669"/>
    <n v="595.83333333333337"/>
    <n v="10290"/>
    <n v="9694.1666666666661"/>
    <s v="ORG"/>
    <n v="0"/>
    <n v="0"/>
    <n v="0"/>
    <n v="0"/>
    <n v="0"/>
    <n v="0"/>
    <n v="0"/>
    <n v="0"/>
    <n v="138.48809166666666"/>
    <n v="9694.1664166666669"/>
    <n v="0"/>
    <n v="0"/>
    <n v="0"/>
    <n v="0"/>
    <n v="9694.1666666666661"/>
    <s v=""/>
    <s v=""/>
    <s v=""/>
    <s v=""/>
    <s v=""/>
    <s v="CALC1"/>
    <n v="138.48809166666666"/>
    <n v="9694.1664166666669"/>
    <n v="9694.1666666666661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 TOTAL"/>
    <x v="17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209"/>
    <n v="102.1429"/>
    <n v="106.8571"/>
    <n v="7479.9970000000003"/>
    <n v="7150"/>
    <n v="14630"/>
    <n v="7480"/>
    <s v="TOT VES"/>
    <n v="0"/>
    <n v="0"/>
    <n v="0"/>
    <n v="0"/>
    <n v="0"/>
    <n v="0"/>
    <n v="0"/>
    <n v="0"/>
    <n v="106.8571"/>
    <n v="7479.9970000000003"/>
    <n v="0"/>
    <n v="0"/>
    <n v="0"/>
    <n v="0"/>
    <n v="7480"/>
    <s v=""/>
    <s v=""/>
    <s v=""/>
    <s v=""/>
    <s v=""/>
    <s v="CALC1"/>
    <n v="106.8571"/>
    <n v="7479.9970000000003"/>
    <n v="7480"/>
  </r>
  <r>
    <s v="LBR"/>
    <x v="6"/>
    <s v="01/01/2016"/>
    <s v="08/12/2020"/>
    <s v="LBR_2016"/>
    <x v="1"/>
    <s v="LBR_TUX_PS TOTAL"/>
    <s v=" "/>
    <x v="10"/>
    <s v="TOTAL CATÉGORIE"/>
    <x v="1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"/>
    <s v="LBR_2016"/>
    <s v="001 TOTAL"/>
    <s v="LBR_TUX_PS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LBR TOTAL"/>
    <x v="7"/>
    <s v="01/01/2016"/>
    <s v="08/12/2020"/>
    <s v="LBR_2016 TOTAL"/>
    <x v="4"/>
    <s v="TOTAL ACCORD"/>
    <s v=" "/>
    <x v="4"/>
    <s v="TOTAL ACCORD"/>
    <x v="2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 TOTAL"/>
    <s v="LBR_2016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53.018000000000001"/>
    <n v="2.2727272727272729"/>
    <n v="50.745272727272727"/>
    <n v="3552.1690909090908"/>
    <n v="159.09090909090909"/>
    <n v="3711.26"/>
    <n v="3552.1690909090908"/>
    <s v="ORG"/>
    <n v="0"/>
    <n v="0"/>
    <n v="0"/>
    <n v="0"/>
    <n v="0"/>
    <n v="0"/>
    <n v="0"/>
    <n v="0"/>
    <n v="50.745272727272727"/>
    <n v="3552.1690909090908"/>
    <n v="0"/>
    <n v="0"/>
    <n v="0"/>
    <n v="0"/>
    <n v="3552.1690909090908"/>
    <s v=""/>
    <s v=""/>
    <s v=""/>
    <s v=""/>
    <s v=""/>
    <s v="CALC1"/>
    <n v="50.745272727272727"/>
    <n v="3552.1690909090908"/>
    <n v="3552.1690909090908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53.018000000000001"/>
    <n v="25"/>
    <n v="28.018000000000001"/>
    <n v="1961.26"/>
    <n v="1750"/>
    <n v="3711.26"/>
    <n v="1961.26"/>
    <s v="TOT VES"/>
    <n v="0"/>
    <n v="0"/>
    <n v="0"/>
    <n v="0"/>
    <n v="0"/>
    <n v="0"/>
    <n v="0"/>
    <n v="0"/>
    <n v="28.018000000000001"/>
    <n v="1961.26"/>
    <n v="0"/>
    <n v="0"/>
    <n v="0"/>
    <n v="0"/>
    <n v="1961.26"/>
    <s v=""/>
    <s v=""/>
    <s v=""/>
    <s v=""/>
    <s v=""/>
    <s v="CALC1"/>
    <n v="28.018000000000001"/>
    <n v="1961.26"/>
    <n v="1961.26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255"/>
    <n v="2.2727272727272729"/>
    <n v="252.72727272727272"/>
    <n v="17690.909090909092"/>
    <n v="159.09090909090909"/>
    <n v="17850"/>
    <n v="17690.909090909092"/>
    <s v="ORG"/>
    <n v="0"/>
    <n v="0"/>
    <n v="0"/>
    <n v="0"/>
    <n v="0"/>
    <n v="0"/>
    <n v="0"/>
    <n v="0"/>
    <n v="252.72727272727272"/>
    <n v="17690.909090909092"/>
    <n v="0"/>
    <n v="0"/>
    <n v="0"/>
    <n v="0"/>
    <n v="17690.909090909092"/>
    <s v=""/>
    <s v=""/>
    <s v=""/>
    <s v=""/>
    <s v=""/>
    <s v="CALC1"/>
    <n v="252.72727272727272"/>
    <n v="17690.909090909092"/>
    <n v="17690.909090909092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255"/>
    <n v="25"/>
    <n v="230"/>
    <n v="16100"/>
    <n v="1750"/>
    <n v="17850"/>
    <n v="16100"/>
    <s v="TOT VES"/>
    <n v="0"/>
    <n v="0"/>
    <n v="0"/>
    <n v="0"/>
    <n v="0"/>
    <n v="0"/>
    <n v="0"/>
    <n v="0"/>
    <n v="230"/>
    <n v="16100"/>
    <n v="0"/>
    <n v="0"/>
    <n v="0"/>
    <n v="0"/>
    <n v="16100"/>
    <s v=""/>
    <s v=""/>
    <s v=""/>
    <s v=""/>
    <s v=""/>
    <s v="CALC1"/>
    <n v="230"/>
    <n v="16100"/>
    <n v="16100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5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14"/>
    <n v="2.2727272727272729"/>
    <n v="11.727272727272727"/>
    <n v="820.90909090909088"/>
    <n v="159.09090909090909"/>
    <n v="980"/>
    <n v="820.90909090909088"/>
    <s v="ORG"/>
    <n v="0"/>
    <n v="0"/>
    <n v="0"/>
    <n v="0"/>
    <n v="0"/>
    <n v="0"/>
    <n v="0"/>
    <n v="0"/>
    <n v="11.727272727272727"/>
    <n v="820.90909090909088"/>
    <n v="0"/>
    <n v="0"/>
    <n v="0"/>
    <n v="0"/>
    <n v="820.90909090909088"/>
    <s v=""/>
    <s v=""/>
    <s v=""/>
    <s v=""/>
    <s v=""/>
    <s v="CALC1"/>
    <n v="11.727272727272727"/>
    <n v="820.90909090909088"/>
    <n v="820.90909090909088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14"/>
    <n v="25"/>
    <n v="0"/>
    <n v="0"/>
    <n v="1750"/>
    <n v="9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0"/>
    <s v="MRT_SP TOTAL"/>
    <s v=" "/>
    <x v="6"/>
    <s v="TOTAL CATÉGORIE"/>
    <x v="1"/>
    <s v=" "/>
    <s v=" "/>
    <x v="18"/>
    <n v="75.676666666666662"/>
    <n v="34848"/>
    <n v="18746.62"/>
    <n v="3316.7777777777778"/>
    <s v="PS"/>
    <x v="0"/>
    <s v="01/01/2020"/>
    <s v="31/12/2020"/>
    <n v="0"/>
    <n v="0"/>
    <x v="12"/>
    <n v="0"/>
    <n v="0"/>
    <n v="0"/>
    <n v="0"/>
    <s v="MRT"/>
    <s v="MRT_2015"/>
    <s v="070 TOTAL"/>
    <s v="MRT_SP TOTAL"/>
    <m/>
    <s v="01/01/2020"/>
    <s v="31/12/2020"/>
    <n v="12"/>
    <s v=" 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322.01799999999997"/>
    <n v="450"/>
    <n v="258.01799999999997"/>
    <n v="18061.259999999998"/>
    <n v="31500"/>
    <n v="22541.26"/>
    <n v="18061.259999999998"/>
    <s v="TOT MS"/>
    <n v="0"/>
    <n v="0"/>
    <n v="0"/>
    <n v="0"/>
    <n v="0"/>
    <n v="0"/>
    <n v="0"/>
    <n v="0"/>
    <n v="258.01799999999997"/>
    <n v="18061.259999999998"/>
    <n v="0"/>
    <n v="0"/>
    <n v="0"/>
    <n v="0"/>
    <n v="18061.259999999998"/>
    <s v=""/>
    <s v=""/>
    <n v="0"/>
    <s v=""/>
    <s v=""/>
    <s v=" "/>
    <n v="258.01799999999997"/>
    <n v="18061.259999999998"/>
    <n v="18061.25999999999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2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3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9"/>
    <n v="3.2467545454545457"/>
    <n v="35.753245454545457"/>
    <n v="2502.7271818181816"/>
    <n v="227.27272727272728"/>
    <n v="2730"/>
    <n v="2502.7272727272725"/>
    <s v="ORG"/>
    <n v="0"/>
    <n v="0"/>
    <n v="0"/>
    <n v="0"/>
    <n v="0"/>
    <n v="0"/>
    <n v="0"/>
    <n v="0"/>
    <n v="35.753245454545457"/>
    <n v="2502.7271818181816"/>
    <n v="0"/>
    <n v="0"/>
    <n v="0"/>
    <n v="0"/>
    <n v="2502.7272727272725"/>
    <s v=""/>
    <s v=""/>
    <s v=""/>
    <s v=""/>
    <s v=""/>
    <s v="CALC1"/>
    <n v="35.753245454545457"/>
    <n v="2502.7271818181816"/>
    <n v="2502.7272727272725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4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249.5"/>
    <n v="3.2467545454545457"/>
    <n v="246.25324545454546"/>
    <n v="17237.727181818183"/>
    <n v="227.27272727272728"/>
    <n v="17465"/>
    <n v="17237.727272727272"/>
    <s v="ORG"/>
    <n v="0"/>
    <n v="0"/>
    <n v="0"/>
    <n v="0"/>
    <n v="0"/>
    <n v="0"/>
    <n v="0"/>
    <n v="0"/>
    <n v="246.25324545454546"/>
    <n v="17237.727181818183"/>
    <n v="0"/>
    <n v="0"/>
    <n v="0"/>
    <n v="0"/>
    <n v="17237.727272727272"/>
    <s v=""/>
    <s v=""/>
    <s v=""/>
    <s v=""/>
    <s v=""/>
    <s v="CALC1"/>
    <n v="246.25324545454546"/>
    <n v="17237.727181818183"/>
    <n v="17237.727272727272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5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1.5"/>
    <n v="3.2467545454545457"/>
    <n v="-1.7467545454545454"/>
    <n v="-122.27281818181818"/>
    <n v="227.27272727272728"/>
    <n v="105"/>
    <n v="-122.27272727272727"/>
    <s v="ORG"/>
    <n v="0"/>
    <n v="0"/>
    <n v="0"/>
    <n v="0"/>
    <n v="0"/>
    <n v="0"/>
    <n v="0"/>
    <n v="0"/>
    <n v="-1.7467545454545454"/>
    <n v="-122.27281818181818"/>
    <n v="0"/>
    <n v="0"/>
    <n v="0"/>
    <n v="0"/>
    <n v="-122.27272727272727"/>
    <s v=""/>
    <s v=""/>
    <s v=""/>
    <s v=""/>
    <s v=""/>
    <s v="CALC1"/>
    <n v="-1.7467545454545454"/>
    <n v="-122.27281818181818"/>
    <n v="-122.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6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4"/>
    <n v="3.2467545454545457"/>
    <n v="0.75324545454545455"/>
    <n v="52.727181818181819"/>
    <n v="227.27272727272728"/>
    <n v="280"/>
    <n v="52.727272727272727"/>
    <s v="ORG"/>
    <n v="0"/>
    <n v="0"/>
    <n v="0"/>
    <n v="0"/>
    <n v="0"/>
    <n v="0"/>
    <n v="0"/>
    <n v="0"/>
    <n v="0.75324545454545455"/>
    <n v="52.727181818181819"/>
    <n v="0"/>
    <n v="0"/>
    <n v="0"/>
    <n v="0"/>
    <n v="52.727272727272727"/>
    <s v=""/>
    <s v=""/>
    <s v=""/>
    <s v=""/>
    <s v=""/>
    <s v="CALC1"/>
    <n v="0.75324545454545455"/>
    <n v="52.727181818181819"/>
    <n v="52.7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7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6.47"/>
    <n v="3.2467545454545457"/>
    <n v="33.223245454545456"/>
    <n v="2325.6271818181817"/>
    <n v="227.27272727272728"/>
    <n v="2552.9"/>
    <n v="2325.6272727272726"/>
    <s v="ORG"/>
    <n v="0"/>
    <n v="0"/>
    <n v="0"/>
    <n v="0"/>
    <n v="0"/>
    <n v="0"/>
    <n v="0"/>
    <n v="0"/>
    <n v="33.223245454545456"/>
    <n v="2325.6271818181817"/>
    <n v="0"/>
    <n v="0"/>
    <n v="0"/>
    <n v="0"/>
    <n v="2325.6272727272726"/>
    <s v=""/>
    <s v=""/>
    <s v=""/>
    <s v=""/>
    <s v=""/>
    <s v="CALC1"/>
    <n v="33.223245454545456"/>
    <n v="2325.6271818181817"/>
    <n v="2325.6272727272726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8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0.32"/>
    <n v="3.2467545454545457"/>
    <n v="27.073245454545454"/>
    <n v="1895.1271818181817"/>
    <n v="227.27272727272728"/>
    <n v="2122.4"/>
    <n v="1895.1272727272728"/>
    <s v="ORG"/>
    <n v="0"/>
    <n v="0"/>
    <n v="0"/>
    <n v="0"/>
    <n v="0"/>
    <n v="0"/>
    <n v="0"/>
    <n v="0"/>
    <n v="27.073245454545454"/>
    <n v="1895.1271818181817"/>
    <n v="0"/>
    <n v="0"/>
    <n v="0"/>
    <n v="0"/>
    <n v="1895.1272727272728"/>
    <s v=""/>
    <s v=""/>
    <s v=""/>
    <s v=""/>
    <s v=""/>
    <s v="CALC1"/>
    <n v="27.073245454545454"/>
    <n v="1895.1271818181817"/>
    <n v="1895.1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9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01/01/2020"/>
    <s v="15/11/2020"/>
    <n v="0"/>
    <n v="0"/>
    <x v="12"/>
    <n v="1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35.714300000000001"/>
    <n v="325.07569999999998"/>
    <n v="22755.298999999999"/>
    <n v="2500"/>
    <n v="25255.3"/>
    <n v="22755.3"/>
    <s v="TOT VE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s v=""/>
    <s v=""/>
    <s v=""/>
    <s v="CALC1"/>
    <n v="325.07569999999998"/>
    <n v="22755.298999999999"/>
    <n v="22755.3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16/11/2020"/>
    <s v="31/12/2020"/>
    <n v="0"/>
    <n v="0"/>
    <x v="12"/>
    <n v="0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0"/>
    <n v="35.714300000000001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2"/>
    <s v="MRT_LP TOTAL"/>
    <s v=" "/>
    <x v="12"/>
    <s v="TOTAL CATÉGORIE"/>
    <x v="1"/>
    <s v=" "/>
    <s v=" "/>
    <x v="18"/>
    <n v="33.53"/>
    <n v="740"/>
    <n v="613.64"/>
    <n v="615"/>
    <s v="LHP"/>
    <x v="0"/>
    <s v="01/01/2020"/>
    <s v="31/12/2020"/>
    <n v="0"/>
    <n v="0"/>
    <x v="12"/>
    <n v="0"/>
    <n v="0"/>
    <n v="0"/>
    <n v="0"/>
    <s v="MRT"/>
    <s v="MRT_2015"/>
    <s v="080 TOTAL"/>
    <s v="MRT_LP TOTAL"/>
    <m/>
    <s v="01/01/2020"/>
    <s v="31/12/2020"/>
    <n v="12"/>
    <s v=" 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71.428600000000003"/>
    <n v="325.07569999999998"/>
    <n v="22755.298999999999"/>
    <n v="5000"/>
    <n v="25255.3"/>
    <n v="22755.3"/>
    <s v="TOT M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n v="0"/>
    <s v=""/>
    <s v=""/>
    <s v=" "/>
    <n v="325.07569999999998"/>
    <n v="22755.298999999999"/>
    <n v="22755.3"/>
  </r>
  <r>
    <s v="MRT TOTAL"/>
    <x v="9"/>
    <s v="16/11/2015"/>
    <s v="15/11/2021"/>
    <s v="MRT_2015 TOTAL"/>
    <x v="4"/>
    <s v="TOTAL ACCORD"/>
    <s v=" "/>
    <x v="4"/>
    <s v="TOTAL ACCORD"/>
    <x v="2"/>
    <s v=" "/>
    <s v=" "/>
    <x v="18"/>
    <n v="54.603333333333332"/>
    <n v="35588"/>
    <n v="19360.259999999998"/>
    <n v="1965.8888888888889"/>
    <s v="PS"/>
    <x v="0"/>
    <s v="01/01/2020"/>
    <s v="31/12/2020"/>
    <n v="0"/>
    <n v="0"/>
    <x v="12"/>
    <n v="0"/>
    <n v="0"/>
    <n v="0"/>
    <n v="0"/>
    <s v="MRT TOTAL"/>
    <s v="MRT_2015 TOTAL"/>
    <s v="ACCORD TOTAL"/>
    <s v="ACCORD TOTAL"/>
    <m/>
    <s v="01/01/2020"/>
    <s v="31/12/2020"/>
    <n v="12"/>
    <s v=" "/>
    <n v="25"/>
    <s v="nombre"/>
    <n v="0"/>
    <n v="0"/>
    <n v="0"/>
    <n v="0"/>
    <n v="0"/>
    <s v="Licence"/>
    <n v="0"/>
    <n v="2125"/>
    <n v="4250"/>
    <n v="140"/>
    <n v="60.714300000000001"/>
    <n v="70"/>
    <s v="31/12/2020"/>
    <s v="01/01/2020"/>
    <n v="0"/>
    <x v="1"/>
    <n v="0"/>
    <n v="682.80799999999999"/>
    <n v="521.42859999999996"/>
    <n v="583.09370000000001"/>
    <n v="40816.559000000001"/>
    <n v="36500"/>
    <n v="47796.56"/>
    <n v="40816.559999999998"/>
    <s v="TOT MS"/>
    <n v="0"/>
    <n v="0"/>
    <n v="0"/>
    <n v="0"/>
    <n v="0"/>
    <n v="0"/>
    <n v="0"/>
    <n v="0"/>
    <n v="583.09370000000001"/>
    <n v="40816.559000000001"/>
    <n v="0"/>
    <n v="0"/>
    <n v="0"/>
    <n v="0"/>
    <n v="40816.559999999998"/>
    <s v=""/>
    <s v=""/>
    <n v="0"/>
    <s v=""/>
    <s v=""/>
    <s v=" "/>
    <n v="583.09370000000001"/>
    <n v="40816.559000000001"/>
    <n v="40816.559999999998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 TOTAL"/>
    <x v="22"/>
    <n v="67.3"/>
    <n v="1598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 TOTAL"/>
    <x v="24"/>
    <n v="89.4"/>
    <n v="2666"/>
    <n v="0"/>
    <n v="380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4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51"/>
    <n v="10.11905"/>
    <n v="40.880949999999999"/>
    <n v="2861.6664999999998"/>
    <n v="708.33333333333337"/>
    <n v="3570"/>
    <n v="2861.6666666666665"/>
    <s v="ORG"/>
    <n v="0"/>
    <n v="0"/>
    <n v="0"/>
    <n v="0"/>
    <n v="0"/>
    <n v="0"/>
    <n v="0"/>
    <n v="0"/>
    <n v="40.880949999999999"/>
    <n v="2861.6664999999998"/>
    <n v="0"/>
    <n v="0"/>
    <n v="0"/>
    <n v="0"/>
    <n v="2861.6666666666665"/>
    <s v=""/>
    <s v=""/>
    <s v=""/>
    <s v=""/>
    <s v=""/>
    <s v="CALC1"/>
    <n v="40.880949999999999"/>
    <n v="2861.6664999999998"/>
    <n v="2861.6666666666665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 TOTAL"/>
    <x v="26"/>
    <n v="67.3"/>
    <n v="1606"/>
    <n v="1169.1600000000001"/>
    <n v="295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51"/>
    <n v="121.4286"/>
    <n v="0"/>
    <n v="0"/>
    <n v="8500"/>
    <n v="35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 TOTAL"/>
    <x v="28"/>
    <n v="67.3"/>
    <n v="1596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90.815"/>
    <n v="10.11905"/>
    <n v="280.69594999999998"/>
    <n v="19648.716499999999"/>
    <n v="708.33333333333337"/>
    <n v="20357.05"/>
    <n v="19648.716666666667"/>
    <s v="ORG"/>
    <n v="0"/>
    <n v="0"/>
    <n v="0"/>
    <n v="0"/>
    <n v="0"/>
    <n v="0"/>
    <n v="0"/>
    <n v="0"/>
    <n v="280.69594999999998"/>
    <n v="19648.716499999999"/>
    <n v="0"/>
    <n v="0"/>
    <n v="0"/>
    <n v="0"/>
    <n v="19648.716666666667"/>
    <s v=""/>
    <s v=""/>
    <s v=""/>
    <s v=""/>
    <s v=""/>
    <s v="CALC1"/>
    <n v="280.69594999999998"/>
    <n v="19648.716499999999"/>
    <n v="19648.71666666666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 TOTAL"/>
    <x v="30"/>
    <n v="89.4"/>
    <n v="2667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90.815"/>
    <n v="121.4286"/>
    <n v="169.38640000000001"/>
    <n v="11857.048000000001"/>
    <n v="8500"/>
    <n v="20357.05"/>
    <n v="11857.05"/>
    <s v="TOT VES"/>
    <n v="0"/>
    <n v="0"/>
    <n v="0"/>
    <n v="0"/>
    <n v="0"/>
    <n v="0"/>
    <n v="0"/>
    <n v="0"/>
    <n v="169.38640000000001"/>
    <n v="11857.048000000001"/>
    <n v="0"/>
    <n v="0"/>
    <n v="0"/>
    <n v="0"/>
    <n v="11857.05"/>
    <s v=""/>
    <s v=""/>
    <s v=""/>
    <s v=""/>
    <s v=""/>
    <s v="CALC1"/>
    <n v="169.38640000000001"/>
    <n v="11857.048000000001"/>
    <n v="11857.0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77.39999999999998"/>
    <n v="10.11905"/>
    <n v="267.28095000000002"/>
    <n v="18709.666499999999"/>
    <n v="708.33333333333337"/>
    <n v="19418"/>
    <n v="18709.666666666668"/>
    <s v="ORG"/>
    <n v="0"/>
    <n v="0"/>
    <n v="0"/>
    <n v="0"/>
    <n v="0"/>
    <n v="0"/>
    <n v="0"/>
    <n v="0"/>
    <n v="267.28095000000002"/>
    <n v="18709.666499999999"/>
    <n v="0"/>
    <n v="0"/>
    <n v="0"/>
    <n v="0"/>
    <n v="18709.666666666668"/>
    <s v=""/>
    <s v=""/>
    <s v=""/>
    <s v=""/>
    <s v=""/>
    <s v="CALC1"/>
    <n v="267.28095000000002"/>
    <n v="18709.666499999999"/>
    <n v="18709.666666666668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2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40.200000000000003"/>
    <n v="10.11905"/>
    <n v="30.080950000000001"/>
    <n v="2105.6664999999998"/>
    <n v="708.33333333333337"/>
    <n v="2814"/>
    <n v="2105.6666666666665"/>
    <s v="ORG"/>
    <n v="0"/>
    <n v="0"/>
    <n v="0"/>
    <n v="0"/>
    <n v="0"/>
    <n v="0"/>
    <n v="0"/>
    <n v="0"/>
    <n v="30.080950000000001"/>
    <n v="2105.6664999999998"/>
    <n v="0"/>
    <n v="0"/>
    <n v="0"/>
    <n v="0"/>
    <n v="2105.6666666666665"/>
    <s v=""/>
    <s v=""/>
    <s v=""/>
    <s v=""/>
    <s v=""/>
    <s v="CALC1"/>
    <n v="30.080950000000001"/>
    <n v="2105.6664999999998"/>
    <n v="2105.666666666666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 TOTAL"/>
    <x v="32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317.60000000000002"/>
    <n v="121.4286"/>
    <n v="196.17140000000001"/>
    <n v="13731.998"/>
    <n v="8500"/>
    <n v="22232"/>
    <n v="13732"/>
    <s v="TOT VES"/>
    <n v="0"/>
    <n v="0"/>
    <n v="0"/>
    <n v="0"/>
    <n v="0"/>
    <n v="0"/>
    <n v="0"/>
    <n v="0"/>
    <n v="196.17140000000001"/>
    <n v="13731.998"/>
    <n v="0"/>
    <n v="0"/>
    <n v="0"/>
    <n v="0"/>
    <n v="13732"/>
    <s v=""/>
    <s v=""/>
    <s v=""/>
    <s v=""/>
    <s v=""/>
    <s v="CALC1"/>
    <n v="196.17140000000001"/>
    <n v="13731.998"/>
    <n v="13732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8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2"/>
    <n v="10.11905"/>
    <n v="81.880949999999999"/>
    <n v="5731.6665000000003"/>
    <n v="708.33333333333337"/>
    <n v="6440"/>
    <n v="5731.666666666667"/>
    <s v="ORG"/>
    <n v="0"/>
    <n v="0"/>
    <n v="0"/>
    <n v="0"/>
    <n v="0"/>
    <n v="0"/>
    <n v="0"/>
    <n v="0"/>
    <n v="81.880949999999999"/>
    <n v="5731.6665000000003"/>
    <n v="0"/>
    <n v="0"/>
    <n v="0"/>
    <n v="0"/>
    <n v="5731.666666666667"/>
    <s v=""/>
    <s v=""/>
    <s v=""/>
    <s v=""/>
    <s v=""/>
    <s v="CALC1"/>
    <n v="81.880949999999999"/>
    <n v="5731.6665000000003"/>
    <n v="573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9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4"/>
    <n v="10.11905"/>
    <n v="83.880949999999999"/>
    <n v="5871.6665000000003"/>
    <n v="708.33333333333337"/>
    <n v="6580"/>
    <n v="5871.666666666667"/>
    <s v="ORG"/>
    <n v="0"/>
    <n v="0"/>
    <n v="0"/>
    <n v="0"/>
    <n v="0"/>
    <n v="0"/>
    <n v="0"/>
    <n v="0"/>
    <n v="83.880949999999999"/>
    <n v="5871.6665000000003"/>
    <n v="0"/>
    <n v="0"/>
    <n v="0"/>
    <n v="0"/>
    <n v="5871.666666666667"/>
    <s v=""/>
    <s v=""/>
    <s v=""/>
    <s v=""/>
    <s v=""/>
    <s v="CALC1"/>
    <n v="83.880949999999999"/>
    <n v="5871.6665000000003"/>
    <n v="587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 TOTAL"/>
    <x v="34"/>
    <n v="89.4"/>
    <n v="2664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86"/>
    <n v="121.4286"/>
    <n v="64.571399999999997"/>
    <n v="4519.9979999999996"/>
    <n v="8500"/>
    <n v="13020"/>
    <n v="4520"/>
    <s v="TOT VES"/>
    <n v="0"/>
    <n v="0"/>
    <n v="0"/>
    <n v="0"/>
    <n v="0"/>
    <n v="0"/>
    <n v="0"/>
    <n v="0"/>
    <n v="64.571399999999997"/>
    <n v="4519.9979999999996"/>
    <n v="0"/>
    <n v="0"/>
    <n v="0"/>
    <n v="0"/>
    <n v="4520"/>
    <s v=""/>
    <s v=""/>
    <s v=""/>
    <s v=""/>
    <s v=""/>
    <s v="CALC1"/>
    <n v="64.571399999999997"/>
    <n v="4519.9979999999996"/>
    <n v="4520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21"/>
    <n v="10.11905"/>
    <n v="210.88095000000001"/>
    <n v="14761.666499999999"/>
    <n v="708.33333333333337"/>
    <n v="15470"/>
    <n v="14761.666666666666"/>
    <s v="ORG"/>
    <n v="0"/>
    <n v="0"/>
    <n v="0"/>
    <n v="0"/>
    <n v="0"/>
    <n v="0"/>
    <n v="0"/>
    <n v="0"/>
    <n v="210.88095000000001"/>
    <n v="14761.666499999999"/>
    <n v="0"/>
    <n v="0"/>
    <n v="0"/>
    <n v="0"/>
    <n v="14761.666666666666"/>
    <s v=""/>
    <s v=""/>
    <s v=""/>
    <s v=""/>
    <s v=""/>
    <s v="CALC1"/>
    <n v="210.88095000000001"/>
    <n v="14761.666499999999"/>
    <n v="14761.666666666666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 TOTAL"/>
    <x v="36"/>
    <n v="84.1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21"/>
    <n v="121.4286"/>
    <n v="99.571399999999997"/>
    <n v="6969.9979999999996"/>
    <n v="8500"/>
    <n v="15470"/>
    <n v="6970"/>
    <s v="TOT VES"/>
    <n v="0"/>
    <n v="0"/>
    <n v="0"/>
    <n v="0"/>
    <n v="0"/>
    <n v="0"/>
    <n v="0"/>
    <n v="0"/>
    <n v="99.571399999999997"/>
    <n v="6969.9979999999996"/>
    <n v="0"/>
    <n v="0"/>
    <n v="0"/>
    <n v="0"/>
    <n v="6970"/>
    <s v=""/>
    <s v=""/>
    <s v=""/>
    <s v=""/>
    <s v=""/>
    <s v="CALC1"/>
    <n v="99.571399999999997"/>
    <n v="6969.9979999999996"/>
    <n v="6970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 TOTAL"/>
    <x v="38"/>
    <n v="79.8"/>
    <n v="2109"/>
    <n v="1568.47"/>
    <n v="3533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3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"/>
    <n v="10.11905"/>
    <n v="-8.1190499999999997"/>
    <n v="-568.33349999999996"/>
    <n v="708.33333333333337"/>
    <n v="140"/>
    <n v="-568.33333333333337"/>
    <s v="ORG"/>
    <n v="0"/>
    <n v="0"/>
    <n v="0"/>
    <n v="0"/>
    <n v="0"/>
    <n v="0"/>
    <n v="0"/>
    <n v="0"/>
    <n v="-8.1190499999999997"/>
    <n v="-568.33349999999996"/>
    <n v="0"/>
    <n v="0"/>
    <n v="0"/>
    <n v="0"/>
    <n v="-568.33333333333337"/>
    <s v=""/>
    <s v=""/>
    <s v=""/>
    <s v=""/>
    <s v=""/>
    <s v="CALC1"/>
    <n v="-8.1190499999999997"/>
    <n v="-568.33349999999996"/>
    <n v="-56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 TOTAL"/>
    <x v="40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"/>
    <n v="121.4286"/>
    <n v="0"/>
    <n v="0"/>
    <n v="8500"/>
    <n v="1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1"/>
    <s v="MUS_TUX_PS TOTAL"/>
    <s v=" "/>
    <x v="6"/>
    <s v="TOTAL CATÉGORIE"/>
    <x v="1"/>
    <s v=" "/>
    <s v=" "/>
    <x v="18"/>
    <n v="80.224000000000004"/>
    <n v="21863"/>
    <n v="4837.63"/>
    <n v="3578.3"/>
    <s v="PS"/>
    <x v="0"/>
    <s v="01/01/2020"/>
    <s v="31/12/2020"/>
    <n v="0"/>
    <n v="0"/>
    <x v="12"/>
    <n v="0"/>
    <n v="0"/>
    <n v="0"/>
    <n v="0"/>
    <s v="MUS"/>
    <s v="MUS_2017"/>
    <s v="001 TOTAL"/>
    <s v="MUS_TUX_PS TOTAL"/>
    <m/>
    <s v="01/01/2020"/>
    <s v="31/12/2020"/>
    <n v="12"/>
    <s v=" 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068.415"/>
    <n v="1214.2860000000001"/>
    <n v="529.70060000000001"/>
    <n v="37079.042000000001"/>
    <n v="85000"/>
    <n v="74789.05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2599999999999996"/>
    <n v="2.4404750000000002"/>
    <n v="-1.6144750000000001"/>
    <n v="-113.01325"/>
    <n v="170.83333333333334"/>
    <n v="57.82"/>
    <n v="-113.01333333333334"/>
    <s v="ORG"/>
    <n v="0"/>
    <n v="0"/>
    <n v="0"/>
    <n v="0"/>
    <n v="0"/>
    <n v="0"/>
    <n v="0"/>
    <n v="0"/>
    <n v="-1.6144750000000001"/>
    <n v="-113.01325"/>
    <n v="0"/>
    <n v="0"/>
    <n v="0"/>
    <n v="0"/>
    <n v="-113.01333333333334"/>
    <s v=""/>
    <s v=""/>
    <s v=""/>
    <s v=""/>
    <s v=""/>
    <s v="CALC1"/>
    <n v="-1.6144750000000001"/>
    <n v="-113.01325"/>
    <n v="-113.01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 TOTAL"/>
    <x v="42"/>
    <n v="13.1"/>
    <n v="19.64"/>
    <n v="26.67"/>
    <n v="15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82599999999999996"/>
    <n v="29.285699999999999"/>
    <n v="0"/>
    <n v="0"/>
    <n v="2050"/>
    <n v="57.8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 TOTAL"/>
    <x v="44"/>
    <n v="19"/>
    <n v="67"/>
    <n v="48.76"/>
    <n v="442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06"/>
    <n v="2.4404750000000002"/>
    <n v="-1.4344749999999999"/>
    <n v="-100.41325000000001"/>
    <n v="170.83333333333334"/>
    <n v="70.42"/>
    <n v="-100.41333333333333"/>
    <s v="ORG"/>
    <n v="0"/>
    <n v="0"/>
    <n v="0"/>
    <n v="0"/>
    <n v="0"/>
    <n v="0"/>
    <n v="0"/>
    <n v="0"/>
    <n v="-1.4344749999999999"/>
    <n v="-100.41325000000001"/>
    <n v="0"/>
    <n v="0"/>
    <n v="0"/>
    <n v="0"/>
    <n v="-100.41333333333333"/>
    <s v=""/>
    <s v=""/>
    <s v=""/>
    <s v=""/>
    <s v=""/>
    <s v="CALC1"/>
    <n v="-1.4344749999999999"/>
    <n v="-100.41325000000001"/>
    <n v="-100.41333333333333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 TOTAL"/>
    <x v="46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.006"/>
    <n v="29.285699999999999"/>
    <n v="0"/>
    <n v="0"/>
    <n v="2050"/>
    <n v="70.4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1600000000000001"/>
    <n v="2.4404750000000002"/>
    <n v="-2.3244750000000001"/>
    <n v="-162.71324999999999"/>
    <n v="170.83333333333334"/>
    <n v="8.1199999999999992"/>
    <n v="-162.71333333333334"/>
    <s v="ORG"/>
    <n v="0"/>
    <n v="0"/>
    <n v="0"/>
    <n v="0"/>
    <n v="0"/>
    <n v="0"/>
    <n v="0"/>
    <n v="0"/>
    <n v="-2.3244750000000001"/>
    <n v="-162.71324999999999"/>
    <n v="0"/>
    <n v="0"/>
    <n v="0"/>
    <n v="0"/>
    <n v="-162.71333333333334"/>
    <s v=""/>
    <s v=""/>
    <s v=""/>
    <s v=""/>
    <s v=""/>
    <s v="CALC1"/>
    <n v="-2.3244750000000001"/>
    <n v="-162.71324999999999"/>
    <n v="-162.71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4700000000000002"/>
    <n v="2.4404750000000002"/>
    <n v="-1.7934749999999999"/>
    <n v="-125.54325"/>
    <n v="170.83333333333334"/>
    <n v="45.29"/>
    <n v="-125.54333333333334"/>
    <s v="ORG"/>
    <n v="0"/>
    <n v="0"/>
    <n v="0"/>
    <n v="0"/>
    <n v="0"/>
    <n v="0"/>
    <n v="0"/>
    <n v="0"/>
    <n v="-1.7934749999999999"/>
    <n v="-125.54325"/>
    <n v="0"/>
    <n v="0"/>
    <n v="0"/>
    <n v="0"/>
    <n v="-125.54333333333334"/>
    <s v=""/>
    <s v=""/>
    <s v=""/>
    <s v=""/>
    <s v=""/>
    <s v="CALC1"/>
    <n v="-1.7934749999999999"/>
    <n v="-125.54325"/>
    <n v="-125.54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8.25"/>
    <n v="2.4404750000000002"/>
    <n v="5.8095249999999998"/>
    <n v="406.66674999999998"/>
    <n v="170.83333333333334"/>
    <n v="577.5"/>
    <n v="406.66666666666669"/>
    <s v="ORG"/>
    <n v="0"/>
    <n v="0"/>
    <n v="0"/>
    <n v="0"/>
    <n v="0"/>
    <n v="0"/>
    <n v="0"/>
    <n v="0"/>
    <n v="5.8095249999999998"/>
    <n v="406.66674999999998"/>
    <n v="0"/>
    <n v="0"/>
    <n v="0"/>
    <n v="0"/>
    <n v="406.66666666666669"/>
    <s v=""/>
    <s v=""/>
    <s v=""/>
    <s v=""/>
    <s v=""/>
    <s v="CALC1"/>
    <n v="5.8095249999999998"/>
    <n v="406.66674999999998"/>
    <n v="406.6666666666666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540000000000001"/>
    <n v="2.4404750000000002"/>
    <n v="1.9135249999999999"/>
    <n v="133.94675000000001"/>
    <n v="170.83333333333334"/>
    <n v="304.77999999999997"/>
    <n v="133.94666666666666"/>
    <s v="ORG"/>
    <n v="0"/>
    <n v="0"/>
    <n v="0"/>
    <n v="0"/>
    <n v="0"/>
    <n v="0"/>
    <n v="0"/>
    <n v="0"/>
    <n v="1.9135249999999999"/>
    <n v="133.94675000000001"/>
    <n v="0"/>
    <n v="0"/>
    <n v="0"/>
    <n v="0"/>
    <n v="133.94666666666666"/>
    <s v=""/>
    <s v=""/>
    <s v=""/>
    <s v=""/>
    <s v=""/>
    <s v="CALC1"/>
    <n v="1.9135249999999999"/>
    <n v="133.94675000000001"/>
    <n v="133.94666666666666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1870000000000001"/>
    <n v="2.4404750000000002"/>
    <n v="-1.2534749999999999"/>
    <n v="-87.743250000000003"/>
    <n v="170.83333333333334"/>
    <n v="83.09"/>
    <n v="-87.743333333333339"/>
    <s v="ORG"/>
    <n v="0"/>
    <n v="0"/>
    <n v="0"/>
    <n v="0"/>
    <n v="0"/>
    <n v="0"/>
    <n v="0"/>
    <n v="0"/>
    <n v="-1.2534749999999999"/>
    <n v="-87.743250000000003"/>
    <n v="0"/>
    <n v="0"/>
    <n v="0"/>
    <n v="0"/>
    <n v="-87.743333333333339"/>
    <s v=""/>
    <s v=""/>
    <s v=""/>
    <s v=""/>
    <s v=""/>
    <s v="CALC1"/>
    <n v="-1.2534749999999999"/>
    <n v="-87.743250000000003"/>
    <n v="-87.74333333333333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009999999999999"/>
    <n v="2.4404750000000002"/>
    <n v="-0.439475"/>
    <n v="-30.763249999999999"/>
    <n v="170.83333333333334"/>
    <n v="140.07"/>
    <n v="-30.763333333333332"/>
    <s v="ORG"/>
    <n v="0"/>
    <n v="0"/>
    <n v="0"/>
    <n v="0"/>
    <n v="0"/>
    <n v="0"/>
    <n v="0"/>
    <n v="0"/>
    <n v="-0.439475"/>
    <n v="-30.763249999999999"/>
    <n v="0"/>
    <n v="0"/>
    <n v="0"/>
    <n v="0"/>
    <n v="-30.763333333333332"/>
    <s v=""/>
    <s v=""/>
    <s v=""/>
    <s v=""/>
    <s v=""/>
    <s v="CALC1"/>
    <n v="-0.439475"/>
    <n v="-30.763249999999999"/>
    <n v="-30.763333333333332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229999999999999"/>
    <n v="2.4404750000000002"/>
    <n v="0.78252500000000003"/>
    <n v="54.77675"/>
    <n v="170.83333333333334"/>
    <n v="225.61"/>
    <n v="54.776666666666664"/>
    <s v="ORG"/>
    <n v="0"/>
    <n v="0"/>
    <n v="0"/>
    <n v="0"/>
    <n v="0"/>
    <n v="0"/>
    <n v="0"/>
    <n v="0"/>
    <n v="0.78252500000000003"/>
    <n v="54.77675"/>
    <n v="0"/>
    <n v="0"/>
    <n v="0"/>
    <n v="0"/>
    <n v="54.776666666666664"/>
    <s v=""/>
    <s v=""/>
    <s v=""/>
    <s v=""/>
    <s v=""/>
    <s v="CALC1"/>
    <n v="0.78252500000000003"/>
    <n v="54.77675"/>
    <n v="54.77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8239999999999998"/>
    <n v="2.4404750000000002"/>
    <n v="1.3835249999999999"/>
    <n v="96.84675"/>
    <n v="170.83333333333334"/>
    <n v="267.68"/>
    <n v="96.846666666666664"/>
    <s v="ORG"/>
    <n v="0"/>
    <n v="0"/>
    <n v="0"/>
    <n v="0"/>
    <n v="0"/>
    <n v="0"/>
    <n v="0"/>
    <n v="0"/>
    <n v="1.3835249999999999"/>
    <n v="96.84675"/>
    <n v="0"/>
    <n v="0"/>
    <n v="0"/>
    <n v="0"/>
    <n v="96.846666666666664"/>
    <s v=""/>
    <s v=""/>
    <s v=""/>
    <s v=""/>
    <s v=""/>
    <s v="CALC1"/>
    <n v="1.3835249999999999"/>
    <n v="96.84675"/>
    <n v="96.84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350000000000001"/>
    <n v="2.4404750000000002"/>
    <n v="-0.50547500000000001"/>
    <n v="-35.383249999999997"/>
    <n v="170.83333333333334"/>
    <n v="135.44999999999999"/>
    <n v="-35.383333333333333"/>
    <s v="ORG"/>
    <n v="0"/>
    <n v="0"/>
    <n v="0"/>
    <n v="0"/>
    <n v="0"/>
    <n v="0"/>
    <n v="0"/>
    <n v="0"/>
    <n v="-0.50547500000000001"/>
    <n v="-35.383249999999997"/>
    <n v="0"/>
    <n v="0"/>
    <n v="0"/>
    <n v="0"/>
    <n v="-35.383333333333333"/>
    <s v=""/>
    <s v=""/>
    <s v=""/>
    <s v=""/>
    <s v=""/>
    <s v="CALC1"/>
    <n v="-0.50547500000000001"/>
    <n v="-35.383249999999997"/>
    <n v="-35.383333333333333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 TOTAL"/>
    <x v="48"/>
    <n v="16.98"/>
    <n v="53.87"/>
    <n v="42.33"/>
    <n v="29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5.536999999999999"/>
    <n v="29.285699999999999"/>
    <n v="0"/>
    <n v="0"/>
    <n v="2050"/>
    <n v="1787.5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 TOTAL"/>
    <x v="50"/>
    <n v="15.8"/>
    <n v="35.47"/>
    <n v="35.020000000000003"/>
    <n v="208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3800000000000001"/>
    <n v="2.4404750000000002"/>
    <n v="-1.802475"/>
    <n v="-126.17325"/>
    <n v="170.83333333333334"/>
    <n v="44.66"/>
    <n v="-126.17333333333333"/>
    <s v="ORG"/>
    <n v="0"/>
    <n v="0"/>
    <n v="0"/>
    <n v="0"/>
    <n v="0"/>
    <n v="0"/>
    <n v="0"/>
    <n v="0"/>
    <n v="-1.802475"/>
    <n v="-126.17325"/>
    <n v="0"/>
    <n v="0"/>
    <n v="0"/>
    <n v="0"/>
    <n v="-126.17333333333333"/>
    <s v=""/>
    <s v=""/>
    <s v=""/>
    <s v=""/>
    <s v=""/>
    <s v="CALC1"/>
    <n v="-1.802475"/>
    <n v="-126.17325"/>
    <n v="-126.17333333333333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 TOTAL"/>
    <x v="52"/>
    <n v="13.05"/>
    <n v="19.64"/>
    <n v="26.7"/>
    <n v="23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63800000000000001"/>
    <n v="29.285699999999999"/>
    <n v="0"/>
    <n v="0"/>
    <n v="2050"/>
    <n v="44.66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97"/>
    <n v="2.4404750000000002"/>
    <n v="-1.0434749999999999"/>
    <n v="-73.04325"/>
    <n v="170.83333333333334"/>
    <n v="97.79"/>
    <n v="-73.043333333333337"/>
    <s v="ORG"/>
    <n v="0"/>
    <n v="0"/>
    <n v="0"/>
    <n v="0"/>
    <n v="0"/>
    <n v="0"/>
    <n v="0"/>
    <n v="0"/>
    <n v="-1.0434749999999999"/>
    <n v="-73.04325"/>
    <n v="0"/>
    <n v="0"/>
    <n v="0"/>
    <n v="0"/>
    <n v="-73.043333333333337"/>
    <s v=""/>
    <s v=""/>
    <s v=""/>
    <s v=""/>
    <s v=""/>
    <s v="CALC1"/>
    <n v="-1.0434749999999999"/>
    <n v="-73.04325"/>
    <n v="-73.04333333333333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649"/>
    <n v="2.4404750000000002"/>
    <n v="0.20852499999999999"/>
    <n v="14.59675"/>
    <n v="170.83333333333334"/>
    <n v="185.43"/>
    <n v="14.596666666666666"/>
    <s v="ORG"/>
    <n v="0"/>
    <n v="0"/>
    <n v="0"/>
    <n v="0"/>
    <n v="0"/>
    <n v="0"/>
    <n v="0"/>
    <n v="0"/>
    <n v="0.20852499999999999"/>
    <n v="14.59675"/>
    <n v="0"/>
    <n v="0"/>
    <n v="0"/>
    <n v="0"/>
    <n v="14.596666666666666"/>
    <s v=""/>
    <s v=""/>
    <s v=""/>
    <s v=""/>
    <s v=""/>
    <s v="CALC1"/>
    <n v="0.20852499999999999"/>
    <n v="14.59675"/>
    <n v="14.596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6.1219999999999999"/>
    <n v="2.4404750000000002"/>
    <n v="3.6815250000000002"/>
    <n v="257.70675"/>
    <n v="170.83333333333334"/>
    <n v="428.54"/>
    <n v="257.70666666666665"/>
    <s v="ORG"/>
    <n v="0"/>
    <n v="0"/>
    <n v="0"/>
    <n v="0"/>
    <n v="0"/>
    <n v="0"/>
    <n v="0"/>
    <n v="0"/>
    <n v="3.6815250000000002"/>
    <n v="257.70675"/>
    <n v="0"/>
    <n v="0"/>
    <n v="0"/>
    <n v="0"/>
    <n v="257.70666666666665"/>
    <s v=""/>
    <s v=""/>
    <s v=""/>
    <s v=""/>
    <s v=""/>
    <s v="CALC1"/>
    <n v="3.6815250000000002"/>
    <n v="257.70675"/>
    <n v="257.70666666666665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460000000000001"/>
    <n v="2.4404750000000002"/>
    <n v="1.9055249999999999"/>
    <n v="133.38675000000001"/>
    <n v="170.83333333333334"/>
    <n v="304.22000000000003"/>
    <n v="133.38666666666666"/>
    <s v="ORG"/>
    <n v="0"/>
    <n v="0"/>
    <n v="0"/>
    <n v="0"/>
    <n v="0"/>
    <n v="0"/>
    <n v="0"/>
    <n v="0"/>
    <n v="1.9055249999999999"/>
    <n v="133.38675000000001"/>
    <n v="0"/>
    <n v="0"/>
    <n v="0"/>
    <n v="0"/>
    <n v="133.38666666666666"/>
    <s v=""/>
    <s v=""/>
    <s v=""/>
    <s v=""/>
    <s v=""/>
    <s v="CALC1"/>
    <n v="1.9055249999999999"/>
    <n v="133.38675000000001"/>
    <n v="133.38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899999999999997"/>
    <n v="2.4404750000000002"/>
    <n v="1.949525"/>
    <n v="136.46674999999999"/>
    <n v="170.83333333333334"/>
    <n v="307.3"/>
    <n v="136.46666666666667"/>
    <s v="ORG"/>
    <n v="0"/>
    <n v="0"/>
    <n v="0"/>
    <n v="0"/>
    <n v="0"/>
    <n v="0"/>
    <n v="0"/>
    <n v="0"/>
    <n v="1.949525"/>
    <n v="136.46674999999999"/>
    <n v="0"/>
    <n v="0"/>
    <n v="0"/>
    <n v="0"/>
    <n v="136.46666666666667"/>
    <s v=""/>
    <s v=""/>
    <s v=""/>
    <s v=""/>
    <s v=""/>
    <s v="CALC1"/>
    <n v="1.949525"/>
    <n v="136.46674999999999"/>
    <n v="136.4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9400000000000004"/>
    <n v="2.4404750000000002"/>
    <n v="2.4995250000000002"/>
    <n v="174.96674999999999"/>
    <n v="170.83333333333334"/>
    <n v="345.8"/>
    <n v="174.96666666666667"/>
    <s v="ORG"/>
    <n v="0"/>
    <n v="0"/>
    <n v="0"/>
    <n v="0"/>
    <n v="0"/>
    <n v="0"/>
    <n v="0"/>
    <n v="0"/>
    <n v="2.4995250000000002"/>
    <n v="174.96674999999999"/>
    <n v="0"/>
    <n v="0"/>
    <n v="0"/>
    <n v="0"/>
    <n v="174.96666666666667"/>
    <s v=""/>
    <s v=""/>
    <s v=""/>
    <s v=""/>
    <s v=""/>
    <s v="CALC1"/>
    <n v="2.4995250000000002"/>
    <n v="174.96674999999999"/>
    <n v="174.9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 TOTAL"/>
    <x v="54"/>
    <n v="16.98"/>
    <n v="51.99"/>
    <n v="44.65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3.844000000000001"/>
    <n v="29.285699999999999"/>
    <n v="0"/>
    <n v="0"/>
    <n v="2050"/>
    <n v="1669.0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73299999999999998"/>
    <n v="2.4404750000000002"/>
    <n v="-1.7074750000000001"/>
    <n v="-119.52325"/>
    <n v="170.83333333333334"/>
    <n v="51.31"/>
    <n v="-119.52333333333333"/>
    <s v="ORG"/>
    <n v="0"/>
    <n v="0"/>
    <n v="0"/>
    <n v="0"/>
    <n v="0"/>
    <n v="0"/>
    <n v="0"/>
    <n v="0"/>
    <n v="-1.7074750000000001"/>
    <n v="-119.52325"/>
    <n v="0"/>
    <n v="0"/>
    <n v="0"/>
    <n v="0"/>
    <n v="-119.52333333333333"/>
    <s v=""/>
    <s v=""/>
    <s v=""/>
    <s v=""/>
    <s v=""/>
    <s v="CALC1"/>
    <n v="-1.7074750000000001"/>
    <n v="-119.52325"/>
    <n v="-119.52333333333333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05"/>
    <n v="2.4404750000000002"/>
    <n v="-1.9354750000000001"/>
    <n v="-135.48325"/>
    <n v="170.83333333333334"/>
    <n v="35.35"/>
    <n v="-135.48333333333332"/>
    <s v="ORG"/>
    <n v="0"/>
    <n v="0"/>
    <n v="0"/>
    <n v="0"/>
    <n v="0"/>
    <n v="0"/>
    <n v="0"/>
    <n v="0"/>
    <n v="-1.9354750000000001"/>
    <n v="-135.48325"/>
    <n v="0"/>
    <n v="0"/>
    <n v="0"/>
    <n v="0"/>
    <n v="-135.48333333333332"/>
    <s v=""/>
    <s v=""/>
    <s v=""/>
    <s v=""/>
    <s v=""/>
    <s v="CALC1"/>
    <n v="-1.9354750000000001"/>
    <n v="-135.48325"/>
    <n v="-135.48333333333332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23"/>
    <n v="2.4404750000000002"/>
    <n v="-0.51747500000000002"/>
    <n v="-36.22325"/>
    <n v="170.83333333333334"/>
    <n v="134.61000000000001"/>
    <n v="-36.223333333333336"/>
    <s v="ORG"/>
    <n v="0"/>
    <n v="0"/>
    <n v="0"/>
    <n v="0"/>
    <n v="0"/>
    <n v="0"/>
    <n v="0"/>
    <n v="0"/>
    <n v="-0.51747500000000002"/>
    <n v="-36.22325"/>
    <n v="0"/>
    <n v="0"/>
    <n v="0"/>
    <n v="0"/>
    <n v="-36.223333333333336"/>
    <s v=""/>
    <s v=""/>
    <s v=""/>
    <s v=""/>
    <s v=""/>
    <s v="CALC1"/>
    <n v="-0.51747500000000002"/>
    <n v="-36.22325"/>
    <n v="-36.223333333333336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2"/>
    <n v="2.4404750000000002"/>
    <n v="-2.3204750000000001"/>
    <n v="-162.43324999999999"/>
    <n v="170.83333333333334"/>
    <n v="8.4"/>
    <n v="-162.43333333333334"/>
    <s v="ORG"/>
    <n v="0"/>
    <n v="0"/>
    <n v="0"/>
    <n v="0"/>
    <n v="0"/>
    <n v="0"/>
    <n v="0"/>
    <n v="0"/>
    <n v="-2.3204750000000001"/>
    <n v="-162.43324999999999"/>
    <n v="0"/>
    <n v="0"/>
    <n v="0"/>
    <n v="0"/>
    <n v="-162.43333333333334"/>
    <s v=""/>
    <s v=""/>
    <s v=""/>
    <s v=""/>
    <s v=""/>
    <s v="CALC1"/>
    <n v="-2.3204750000000001"/>
    <n v="-162.43324999999999"/>
    <n v="-162.4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 TOTAL"/>
    <x v="56"/>
    <n v="16.98"/>
    <n v="51.99"/>
    <n v="44.4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3.2810000000000001"/>
    <n v="29.285699999999999"/>
    <n v="0"/>
    <n v="0"/>
    <n v="2050"/>
    <n v="229.6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0300000000000005"/>
    <n v="2.4404750000000002"/>
    <n v="-1.637475"/>
    <n v="-114.62325"/>
    <n v="170.83333333333334"/>
    <n v="56.21"/>
    <n v="-114.62333333333333"/>
    <s v="ORG"/>
    <n v="0"/>
    <n v="0"/>
    <n v="0"/>
    <n v="0"/>
    <n v="0"/>
    <n v="0"/>
    <n v="0"/>
    <n v="0"/>
    <n v="-1.637475"/>
    <n v="-114.62325"/>
    <n v="0"/>
    <n v="0"/>
    <n v="0"/>
    <n v="0"/>
    <n v="-114.62333333333333"/>
    <s v=""/>
    <s v=""/>
    <s v=""/>
    <s v=""/>
    <s v=""/>
    <s v="CALC1"/>
    <n v="-1.637475"/>
    <n v="-114.62325"/>
    <n v="-114.62333333333333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15"/>
    <n v="2.4404750000000002"/>
    <n v="-0.29047499999999998"/>
    <n v="-20.33325"/>
    <n v="170.83333333333334"/>
    <n v="150.5"/>
    <n v="-20.333333333333332"/>
    <s v="ORG"/>
    <n v="0"/>
    <n v="0"/>
    <n v="0"/>
    <n v="0"/>
    <n v="0"/>
    <n v="0"/>
    <n v="0"/>
    <n v="0"/>
    <n v="-0.29047499999999998"/>
    <n v="-20.33325"/>
    <n v="0"/>
    <n v="0"/>
    <n v="0"/>
    <n v="0"/>
    <n v="-20.333333333333332"/>
    <s v=""/>
    <s v=""/>
    <s v=""/>
    <s v=""/>
    <s v=""/>
    <s v="CALC1"/>
    <n v="-0.29047499999999998"/>
    <n v="-20.33325"/>
    <n v="-20.333333333333332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 TOTAL"/>
    <x v="58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.9529999999999998"/>
    <n v="29.285699999999999"/>
    <n v="0"/>
    <n v="0"/>
    <n v="2050"/>
    <n v="206.7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 TOTAL"/>
    <x v="60"/>
    <n v="13.1"/>
    <n v="19.64"/>
    <n v="26.55"/>
    <n v="206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440000000000002"/>
    <n v="2.4404750000000002"/>
    <n v="0.80352500000000004"/>
    <n v="56.246749999999999"/>
    <n v="170.83333333333334"/>
    <n v="227.08"/>
    <n v="56.24666666666667"/>
    <s v="ORG"/>
    <n v="0"/>
    <n v="0"/>
    <n v="0"/>
    <n v="0"/>
    <n v="0"/>
    <n v="0"/>
    <n v="0"/>
    <n v="0"/>
    <n v="0.80352500000000004"/>
    <n v="56.246749999999999"/>
    <n v="0"/>
    <n v="0"/>
    <n v="0"/>
    <n v="0"/>
    <n v="56.24666666666667"/>
    <s v=""/>
    <s v=""/>
    <s v=""/>
    <s v=""/>
    <s v=""/>
    <s v="CALC1"/>
    <n v="0.80352500000000004"/>
    <n v="56.246749999999999"/>
    <n v="56.24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8839999999999999"/>
    <n v="2.4404750000000002"/>
    <n v="0.443525"/>
    <n v="31.046749999999999"/>
    <n v="170.83333333333334"/>
    <n v="201.88"/>
    <n v="31.046666666666667"/>
    <s v="ORG"/>
    <n v="0"/>
    <n v="0"/>
    <n v="0"/>
    <n v="0"/>
    <n v="0"/>
    <n v="0"/>
    <n v="0"/>
    <n v="0"/>
    <n v="0.443525"/>
    <n v="31.046749999999999"/>
    <n v="0"/>
    <n v="0"/>
    <n v="0"/>
    <n v="0"/>
    <n v="31.046666666666667"/>
    <s v=""/>
    <s v=""/>
    <s v=""/>
    <s v=""/>
    <s v=""/>
    <s v="CALC1"/>
    <n v="0.443525"/>
    <n v="31.046749999999999"/>
    <n v="31.04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34899999999999998"/>
    <n v="2.4404750000000002"/>
    <n v="-2.091475"/>
    <n v="-146.40325000000001"/>
    <n v="170.83333333333334"/>
    <n v="24.43"/>
    <n v="-146.40333333333334"/>
    <s v="ORG"/>
    <n v="0"/>
    <n v="0"/>
    <n v="0"/>
    <n v="0"/>
    <n v="0"/>
    <n v="0"/>
    <n v="0"/>
    <n v="0"/>
    <n v="-2.091475"/>
    <n v="-146.40325000000001"/>
    <n v="0"/>
    <n v="0"/>
    <n v="0"/>
    <n v="0"/>
    <n v="-146.40333333333334"/>
    <s v=""/>
    <s v=""/>
    <s v=""/>
    <s v=""/>
    <s v=""/>
    <s v="CALC1"/>
    <n v="-2.091475"/>
    <n v="-146.40325000000001"/>
    <n v="-146.40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3300000000000003"/>
    <n v="2.4404750000000002"/>
    <n v="-1.907475"/>
    <n v="-133.52324999999999"/>
    <n v="170.83333333333334"/>
    <n v="37.31"/>
    <n v="-133.52333333333334"/>
    <s v="ORG"/>
    <n v="0"/>
    <n v="0"/>
    <n v="0"/>
    <n v="0"/>
    <n v="0"/>
    <n v="0"/>
    <n v="0"/>
    <n v="0"/>
    <n v="-1.907475"/>
    <n v="-133.52324999999999"/>
    <n v="0"/>
    <n v="0"/>
    <n v="0"/>
    <n v="0"/>
    <n v="-133.52333333333334"/>
    <s v=""/>
    <s v=""/>
    <s v=""/>
    <s v=""/>
    <s v=""/>
    <s v="CALC1"/>
    <n v="-1.907475"/>
    <n v="-133.52324999999999"/>
    <n v="-133.52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5.1100000000000003"/>
    <n v="2.4404750000000002"/>
    <n v="2.6695250000000001"/>
    <n v="186.86675"/>
    <n v="170.83333333333334"/>
    <n v="357.7"/>
    <n v="186.86666666666667"/>
    <s v="ORG"/>
    <n v="0"/>
    <n v="0"/>
    <n v="0"/>
    <n v="0"/>
    <n v="0"/>
    <n v="0"/>
    <n v="0"/>
    <n v="0"/>
    <n v="2.6695250000000001"/>
    <n v="186.86675"/>
    <n v="0"/>
    <n v="0"/>
    <n v="0"/>
    <n v="0"/>
    <n v="186.86666666666667"/>
    <s v=""/>
    <s v=""/>
    <s v=""/>
    <s v=""/>
    <s v=""/>
    <s v="CALC1"/>
    <n v="2.6695250000000001"/>
    <n v="186.86675"/>
    <n v="186.8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 TOTAL"/>
    <x v="62"/>
    <n v="16.079999999999998"/>
    <n v="55.42"/>
    <n v="45.16"/>
    <n v="242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2.12"/>
    <n v="29.285699999999999"/>
    <n v="0"/>
    <n v="0"/>
    <n v="2050"/>
    <n v="848.4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9499999999999997"/>
    <n v="2.4404750000000002"/>
    <n v="-1.845475"/>
    <n v="-129.18324999999999"/>
    <n v="170.83333333333334"/>
    <n v="41.65"/>
    <n v="-129.18333333333334"/>
    <s v="ORG"/>
    <n v="0"/>
    <n v="0"/>
    <n v="0"/>
    <n v="0"/>
    <n v="0"/>
    <n v="0"/>
    <n v="0"/>
    <n v="0"/>
    <n v="-1.845475"/>
    <n v="-129.18324999999999"/>
    <n v="0"/>
    <n v="0"/>
    <n v="0"/>
    <n v="0"/>
    <n v="-129.18333333333334"/>
    <s v=""/>
    <s v=""/>
    <s v=""/>
    <s v=""/>
    <s v=""/>
    <s v="CALC1"/>
    <n v="-1.845475"/>
    <n v="-129.18324999999999"/>
    <n v="-129.18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2690000000000001"/>
    <n v="2.4404750000000002"/>
    <n v="1.828525"/>
    <n v="127.99675000000001"/>
    <n v="170.83333333333334"/>
    <n v="298.83"/>
    <n v="127.99666666666667"/>
    <s v="ORG"/>
    <n v="0"/>
    <n v="0"/>
    <n v="0"/>
    <n v="0"/>
    <n v="0"/>
    <n v="0"/>
    <n v="0"/>
    <n v="0"/>
    <n v="1.828525"/>
    <n v="127.99675000000001"/>
    <n v="0"/>
    <n v="0"/>
    <n v="0"/>
    <n v="0"/>
    <n v="127.99666666666667"/>
    <s v=""/>
    <s v=""/>
    <s v=""/>
    <s v=""/>
    <s v=""/>
    <s v="CALC1"/>
    <n v="1.828525"/>
    <n v="127.99675000000001"/>
    <n v="127.99666666666667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 TOTAL"/>
    <x v="64"/>
    <n v="13.1"/>
    <n v="19.64"/>
    <n v="26.55"/>
    <n v="20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4.8639999999999999"/>
    <n v="29.285699999999999"/>
    <n v="0"/>
    <n v="0"/>
    <n v="2050"/>
    <n v="340.4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91"/>
    <n v="2.4404750000000002"/>
    <n v="-1.349475"/>
    <n v="-94.463250000000002"/>
    <n v="170.83333333333334"/>
    <n v="76.37"/>
    <n v="-94.463333333333338"/>
    <s v="ORG"/>
    <n v="0"/>
    <n v="0"/>
    <n v="0"/>
    <n v="0"/>
    <n v="0"/>
    <n v="0"/>
    <n v="0"/>
    <n v="0"/>
    <n v="-1.349475"/>
    <n v="-94.463250000000002"/>
    <n v="0"/>
    <n v="0"/>
    <n v="0"/>
    <n v="0"/>
    <n v="-94.463333333333338"/>
    <s v=""/>
    <s v=""/>
    <s v=""/>
    <s v=""/>
    <s v=""/>
    <s v="CALC1"/>
    <n v="-1.349475"/>
    <n v="-94.463250000000002"/>
    <n v="-94.46333333333333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550000000000002"/>
    <n v="2.4404750000000002"/>
    <n v="-0.38547500000000001"/>
    <n v="-26.983250000000002"/>
    <n v="170.83333333333334"/>
    <n v="143.85"/>
    <n v="-26.983333333333334"/>
    <s v="ORG"/>
    <n v="0"/>
    <n v="0"/>
    <n v="0"/>
    <n v="0"/>
    <n v="0"/>
    <n v="0"/>
    <n v="0"/>
    <n v="0"/>
    <n v="-0.38547500000000001"/>
    <n v="-26.983250000000002"/>
    <n v="0"/>
    <n v="0"/>
    <n v="0"/>
    <n v="0"/>
    <n v="-26.983333333333334"/>
    <s v=""/>
    <s v=""/>
    <s v=""/>
    <s v=""/>
    <s v=""/>
    <s v="CALC1"/>
    <n v="-0.38547500000000001"/>
    <n v="-26.983250000000002"/>
    <n v="-26.9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4219999999999997"/>
    <n v="2.4404750000000002"/>
    <n v="1.981525"/>
    <n v="138.70675"/>
    <n v="170.83333333333334"/>
    <n v="309.54000000000002"/>
    <n v="138.70666666666668"/>
    <s v="ORG"/>
    <n v="0"/>
    <n v="0"/>
    <n v="0"/>
    <n v="0"/>
    <n v="0"/>
    <n v="0"/>
    <n v="0"/>
    <n v="0"/>
    <n v="1.981525"/>
    <n v="138.70675"/>
    <n v="0"/>
    <n v="0"/>
    <n v="0"/>
    <n v="0"/>
    <n v="138.70666666666668"/>
    <s v=""/>
    <s v=""/>
    <s v=""/>
    <s v=""/>
    <s v=""/>
    <s v="CALC1"/>
    <n v="1.981525"/>
    <n v="138.70675"/>
    <n v="138.7066666666666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890000000000001"/>
    <n v="2.4404750000000002"/>
    <n v="-0.45147500000000002"/>
    <n v="-31.603249999999999"/>
    <n v="170.83333333333334"/>
    <n v="139.22999999999999"/>
    <n v="-31.603333333333332"/>
    <s v="ORG"/>
    <n v="0"/>
    <n v="0"/>
    <n v="0"/>
    <n v="0"/>
    <n v="0"/>
    <n v="0"/>
    <n v="0"/>
    <n v="0"/>
    <n v="-0.45147500000000002"/>
    <n v="-31.603249999999999"/>
    <n v="0"/>
    <n v="0"/>
    <n v="0"/>
    <n v="0"/>
    <n v="-31.603333333333332"/>
    <s v=""/>
    <s v=""/>
    <s v=""/>
    <s v=""/>
    <s v=""/>
    <s v="CALC1"/>
    <n v="-0.45147500000000002"/>
    <n v="-31.603249999999999"/>
    <n v="-31.603333333333332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6980000000000004"/>
    <n v="2.4404750000000002"/>
    <n v="2.2575249999999998"/>
    <n v="158.02674999999999"/>
    <n v="170.83333333333334"/>
    <n v="328.86"/>
    <n v="158.02666666666667"/>
    <s v="ORG"/>
    <n v="0"/>
    <n v="0"/>
    <n v="0"/>
    <n v="0"/>
    <n v="0"/>
    <n v="0"/>
    <n v="0"/>
    <n v="0"/>
    <n v="2.2575249999999998"/>
    <n v="158.02674999999999"/>
    <n v="0"/>
    <n v="0"/>
    <n v="0"/>
    <n v="0"/>
    <n v="158.02666666666667"/>
    <s v=""/>
    <s v=""/>
    <s v=""/>
    <s v=""/>
    <s v=""/>
    <s v="CALC1"/>
    <n v="2.2575249999999998"/>
    <n v="158.02674999999999"/>
    <n v="158.02666666666667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 TOTAL"/>
    <x v="66"/>
    <n v="18.3"/>
    <n v="69.55"/>
    <n v="59.79"/>
    <n v="328"/>
    <s v="LHM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255000000000001"/>
    <n v="29.285699999999999"/>
    <n v="0"/>
    <n v="0"/>
    <n v="2050"/>
    <n v="997.85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87"/>
    <n v="2.4404750000000002"/>
    <n v="-2.2534749999999999"/>
    <n v="-157.74324999999999"/>
    <n v="170.83333333333334"/>
    <n v="13.09"/>
    <n v="-157.74333333333334"/>
    <s v="ORG"/>
    <n v="0"/>
    <n v="0"/>
    <n v="0"/>
    <n v="0"/>
    <n v="0"/>
    <n v="0"/>
    <n v="0"/>
    <n v="0"/>
    <n v="-2.2534749999999999"/>
    <n v="-157.74324999999999"/>
    <n v="0"/>
    <n v="0"/>
    <n v="0"/>
    <n v="0"/>
    <n v="-157.74333333333334"/>
    <s v=""/>
    <s v=""/>
    <s v=""/>
    <s v=""/>
    <s v=""/>
    <s v="CALC1"/>
    <n v="-2.2534749999999999"/>
    <n v="-157.74324999999999"/>
    <n v="-157.74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6629999999999998"/>
    <n v="2.4404750000000002"/>
    <n v="1.2225250000000001"/>
    <n v="85.576750000000004"/>
    <n v="170.83333333333334"/>
    <n v="256.41000000000003"/>
    <n v="85.576666666666668"/>
    <s v="ORG"/>
    <n v="0"/>
    <n v="0"/>
    <n v="0"/>
    <n v="0"/>
    <n v="0"/>
    <n v="0"/>
    <n v="0"/>
    <n v="0"/>
    <n v="1.2225250000000001"/>
    <n v="85.576750000000004"/>
    <n v="0"/>
    <n v="0"/>
    <n v="0"/>
    <n v="0"/>
    <n v="85.576666666666668"/>
    <s v=""/>
    <s v=""/>
    <s v=""/>
    <s v=""/>
    <s v=""/>
    <s v="CALC1"/>
    <n v="1.2225250000000001"/>
    <n v="85.576750000000004"/>
    <n v="85.57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49"/>
    <n v="2.4404750000000002"/>
    <n v="-1.091475"/>
    <n v="-76.40325"/>
    <n v="170.83333333333334"/>
    <n v="94.43"/>
    <n v="-76.403333333333336"/>
    <s v="ORG"/>
    <n v="0"/>
    <n v="0"/>
    <n v="0"/>
    <n v="0"/>
    <n v="0"/>
    <n v="0"/>
    <n v="0"/>
    <n v="0"/>
    <n v="-1.091475"/>
    <n v="-76.40325"/>
    <n v="0"/>
    <n v="0"/>
    <n v="0"/>
    <n v="0"/>
    <n v="-76.403333333333336"/>
    <s v=""/>
    <s v=""/>
    <s v=""/>
    <s v=""/>
    <s v=""/>
    <s v="CALC1"/>
    <n v="-1.091475"/>
    <n v="-76.40325"/>
    <n v="-76.40333333333333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54"/>
    <n v="2.4404750000000002"/>
    <n v="0.81352500000000005"/>
    <n v="56.946750000000002"/>
    <n v="170.83333333333334"/>
    <n v="227.78"/>
    <n v="56.946666666666665"/>
    <s v="ORG"/>
    <n v="0"/>
    <n v="0"/>
    <n v="0"/>
    <n v="0"/>
    <n v="0"/>
    <n v="0"/>
    <n v="0"/>
    <n v="0"/>
    <n v="0.81352500000000005"/>
    <n v="56.946750000000002"/>
    <n v="0"/>
    <n v="0"/>
    <n v="0"/>
    <n v="0"/>
    <n v="56.946666666666665"/>
    <s v=""/>
    <s v=""/>
    <s v=""/>
    <s v=""/>
    <s v=""/>
    <s v="CALC1"/>
    <n v="0.81352500000000005"/>
    <n v="56.946750000000002"/>
    <n v="56.946666666666665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4330000000000001"/>
    <n v="2.4404750000000002"/>
    <n v="-1.0074749999999999"/>
    <n v="-70.523250000000004"/>
    <n v="170.83333333333334"/>
    <n v="100.31"/>
    <n v="-70.523333333333326"/>
    <s v="ORG"/>
    <n v="0"/>
    <n v="0"/>
    <n v="0"/>
    <n v="0"/>
    <n v="0"/>
    <n v="0"/>
    <n v="0"/>
    <n v="0"/>
    <n v="-1.0074749999999999"/>
    <n v="-70.523250000000004"/>
    <n v="0"/>
    <n v="0"/>
    <n v="0"/>
    <n v="0"/>
    <n v="-70.523333333333326"/>
    <s v=""/>
    <s v=""/>
    <s v=""/>
    <s v=""/>
    <s v=""/>
    <s v="CALC1"/>
    <n v="-1.0074749999999999"/>
    <n v="-70.523250000000004"/>
    <n v="-70.52333333333332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5150000000000001"/>
    <n v="2.4404750000000002"/>
    <n v="7.4524999999999994E-2"/>
    <n v="5.2167500000000002"/>
    <n v="170.83333333333334"/>
    <n v="176.05"/>
    <n v="5.2166666666666668"/>
    <s v="ORG"/>
    <n v="0"/>
    <n v="0"/>
    <n v="0"/>
    <n v="0"/>
    <n v="0"/>
    <n v="0"/>
    <n v="0"/>
    <n v="0"/>
    <n v="7.4524999999999994E-2"/>
    <n v="5.2167500000000002"/>
    <n v="0"/>
    <n v="0"/>
    <n v="0"/>
    <n v="0"/>
    <n v="5.2166666666666668"/>
    <s v=""/>
    <s v=""/>
    <s v=""/>
    <s v=""/>
    <s v=""/>
    <s v="CALC1"/>
    <n v="7.4524999999999994E-2"/>
    <n v="5.2167500000000002"/>
    <n v="5.216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4220000000000002"/>
    <n v="2.4404750000000002"/>
    <n v="-1.8474999999999998E-2"/>
    <n v="-1.29325"/>
    <n v="170.83333333333334"/>
    <n v="169.54"/>
    <n v="-1.2933333333333332"/>
    <s v="ORG"/>
    <n v="0"/>
    <n v="0"/>
    <n v="0"/>
    <n v="0"/>
    <n v="0"/>
    <n v="0"/>
    <n v="0"/>
    <n v="0"/>
    <n v="-1.8474999999999998E-2"/>
    <n v="-1.29325"/>
    <n v="0"/>
    <n v="0"/>
    <n v="0"/>
    <n v="0"/>
    <n v="-1.2933333333333332"/>
    <s v=""/>
    <s v=""/>
    <s v=""/>
    <s v=""/>
    <s v=""/>
    <s v="CALC1"/>
    <n v="-1.8474999999999998E-2"/>
    <n v="-1.29325"/>
    <n v="-1.2933333333333332"/>
  </r>
  <r>
    <s v="MUS"/>
    <x v="10"/>
    <s v="08/12/2017"/>
    <s v="07/12/2021"/>
    <s v="MUS_2017"/>
    <x v="5"/>
    <s v="MUS_TUX_LLS&lt;100GT"/>
    <m/>
    <x v="13"/>
    <s v="FRA"/>
    <x v="0"/>
    <s v="FRA000912514"/>
    <s v="VETYVER 6 TOTAL"/>
    <x v="68"/>
    <n v="16.07"/>
    <n v="39.5"/>
    <n v="46.34"/>
    <n v="230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823"/>
    <n v="29.285699999999999"/>
    <n v="0"/>
    <n v="0"/>
    <n v="2050"/>
    <n v="1037.609999999999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 TOTAL"/>
    <x v="70"/>
    <n v="13.08"/>
    <n v="17.59"/>
    <n v="24.22"/>
    <n v="168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 TOTAL"/>
    <x v="72"/>
    <n v="13.1"/>
    <n v="19.64"/>
    <n v="26.77"/>
    <n v="155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6"/>
    <s v="MUS_TUX_LLS&lt;100GT TOTAL"/>
    <s v=" "/>
    <x v="14"/>
    <s v="TOTAL CATÉGORIE"/>
    <x v="1"/>
    <s v=" "/>
    <s v=" "/>
    <x v="18"/>
    <n v="15.057499999999999"/>
    <n v="579.86"/>
    <n v="577.01"/>
    <n v="241.9375"/>
    <s v="LLS"/>
    <x v="0"/>
    <s v="01/01/2020"/>
    <s v="31/12/2020"/>
    <n v="0"/>
    <n v="0"/>
    <x v="12"/>
    <n v="0"/>
    <n v="0"/>
    <n v="0"/>
    <n v="0"/>
    <s v="MUS"/>
    <s v="MUS_2017"/>
    <s v="002 TOTAL"/>
    <s v="MUS_TUX_LLS&lt;100GT TOTAL"/>
    <m/>
    <s v="01/01/2020"/>
    <s v="31/12/2020"/>
    <n v="12"/>
    <s v=" 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04.14700000000001"/>
    <n v="468.57119999999998"/>
    <n v="0"/>
    <n v="0"/>
    <n v="32800"/>
    <n v="7290.2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8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9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 TOTAL"/>
    <x v="74"/>
    <n v="21.35"/>
    <n v="124"/>
    <n v="88.45"/>
    <n v="294"/>
    <s v="LLD"/>
    <x v="0"/>
    <s v="01/01/2020"/>
    <s v="31/12/2020"/>
    <n v="0"/>
    <n v="0"/>
    <x v="12"/>
    <n v="0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0"/>
    <n v="58.928600000000003"/>
    <n v="0"/>
    <n v="0"/>
    <n v="4125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8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3.0630000000000002"/>
    <n v="4.9107166666666666"/>
    <n v="-1.8477166666666667"/>
    <n v="-129.34016666666668"/>
    <n v="343.75"/>
    <n v="214.41"/>
    <n v="-129.34"/>
    <s v="ORG"/>
    <n v="0"/>
    <n v="0"/>
    <n v="0"/>
    <n v="0"/>
    <n v="0"/>
    <n v="0"/>
    <n v="0"/>
    <n v="0"/>
    <n v="-1.8477166666666667"/>
    <n v="-129.34016666666668"/>
    <n v="0"/>
    <n v="0"/>
    <n v="0"/>
    <n v="0"/>
    <n v="-129.34"/>
    <s v=""/>
    <s v=""/>
    <s v=""/>
    <s v=""/>
    <s v=""/>
    <s v="CALC1"/>
    <n v="-1.8477166666666667"/>
    <n v="-129.34016666666668"/>
    <n v="-129.34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9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4.0880000000000001"/>
    <n v="4.9107166666666666"/>
    <n v="-0.82271666666666665"/>
    <n v="-57.590166666666669"/>
    <n v="343.75"/>
    <n v="286.16000000000003"/>
    <n v="-57.59"/>
    <s v="ORG"/>
    <n v="0"/>
    <n v="0"/>
    <n v="0"/>
    <n v="0"/>
    <n v="0"/>
    <n v="0"/>
    <n v="0"/>
    <n v="0"/>
    <n v="-0.82271666666666665"/>
    <n v="-57.590166666666669"/>
    <n v="0"/>
    <n v="0"/>
    <n v="0"/>
    <n v="0"/>
    <n v="-57.59"/>
    <s v=""/>
    <s v=""/>
    <s v=""/>
    <s v=""/>
    <s v=""/>
    <s v="CALC1"/>
    <n v="-0.82271666666666665"/>
    <n v="-57.590166666666669"/>
    <n v="-57.59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 TOTAL"/>
    <x v="76"/>
    <n v="23.9"/>
    <n v="183.15"/>
    <n v="0"/>
    <n v="441"/>
    <s v="LLD"/>
    <x v="0"/>
    <s v="01/01/2020"/>
    <s v="31/12/2020"/>
    <n v="0"/>
    <n v="0"/>
    <x v="12"/>
    <n v="1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58.928600000000003"/>
    <n v="0"/>
    <n v="0"/>
    <n v="4125"/>
    <n v="500.5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3"/>
    <s v="MUS_TUX_LLS&gt;100GT TOTAL"/>
    <s v=" "/>
    <x v="16"/>
    <s v="TOTAL CATÉGORIE"/>
    <x v="1"/>
    <s v=" "/>
    <s v=" "/>
    <x v="18"/>
    <n v="22.625"/>
    <n v="307.14999999999998"/>
    <n v="88.45"/>
    <n v="367.5"/>
    <s v="LLD"/>
    <x v="0"/>
    <s v="01/01/2020"/>
    <s v="31/12/2020"/>
    <n v="0"/>
    <n v="0"/>
    <x v="12"/>
    <n v="0"/>
    <n v="0"/>
    <n v="0"/>
    <n v="0"/>
    <s v="MUS"/>
    <s v="MUS_2017"/>
    <s v="003 TOTAL"/>
    <s v="MUS_TUX_LLS&gt;100GT TOTAL"/>
    <m/>
    <s v="01/01/2020"/>
    <s v="31/12/2020"/>
    <n v="12"/>
    <s v=" 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117.85720000000001"/>
    <n v="0"/>
    <n v="0"/>
    <n v="8250"/>
    <n v="500.57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 TOTAL"/>
    <x v="11"/>
    <s v="08/12/2017"/>
    <s v="07/12/2021"/>
    <s v="MUS_2017 TOTAL"/>
    <x v="4"/>
    <s v="TOTAL ACCORD"/>
    <s v=" "/>
    <x v="4"/>
    <s v="TOTAL ACCORD"/>
    <x v="2"/>
    <s v=" "/>
    <s v=" "/>
    <x v="18"/>
    <n v="39.302166666666665"/>
    <n v="22750.01"/>
    <n v="5503.09"/>
    <n v="1395.9124999999999"/>
    <s v="PS"/>
    <x v="0"/>
    <s v="01/01/2020"/>
    <s v="31/12/2020"/>
    <n v="0"/>
    <n v="0"/>
    <x v="12"/>
    <n v="0"/>
    <n v="0"/>
    <n v="0"/>
    <n v="0"/>
    <s v="MUS TOTAL"/>
    <s v="MUS_2017 TOTAL"/>
    <s v="ACCORD TOTAL"/>
    <s v="ACCORD TOTAL"/>
    <m/>
    <s v="01/01/2020"/>
    <s v="31/12/2020"/>
    <n v="12"/>
    <s v=" "/>
    <n v="45"/>
    <s v="nombre"/>
    <n v="0"/>
    <n v="0"/>
    <n v="0"/>
    <n v="0"/>
    <n v="0"/>
    <s v="Licence"/>
    <n v="0"/>
    <n v="4891.666666666667"/>
    <n v="14675"/>
    <n v="210"/>
    <n v="209.6429"/>
    <n v="70"/>
    <s v="31/12/2020"/>
    <s v="01/01/2020"/>
    <n v="0"/>
    <x v="1"/>
    <n v="0"/>
    <n v="1179.713"/>
    <n v="1800.7144000000001"/>
    <n v="529.70060000000001"/>
    <n v="37079.042000000001"/>
    <n v="126050"/>
    <n v="82579.91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4"/>
    <n v="14.444166666666666"/>
    <n v="-10.444166666666666"/>
    <n v="-783.32712183333331"/>
    <n v="1083.3333333333333"/>
    <n v="300.00560000000002"/>
    <n v="-783.3277333333333"/>
    <s v="ORG"/>
    <n v="0"/>
    <n v="0"/>
    <n v="0"/>
    <n v="0"/>
    <n v="0"/>
    <n v="0"/>
    <n v="0"/>
    <n v="0"/>
    <n v="-10.444166666666666"/>
    <n v="-783.32712183333331"/>
    <n v="0"/>
    <n v="0"/>
    <n v="0"/>
    <n v="0"/>
    <n v="-783.3277333333333"/>
    <s v=""/>
    <s v=""/>
    <s v=""/>
    <s v=""/>
    <s v=""/>
    <s v="CALC1"/>
    <n v="-10.444166666666666"/>
    <n v="-783.32712183333331"/>
    <n v="-783.3277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1.5"/>
    <n v="14.444166666666666"/>
    <n v="47.055833333333332"/>
    <n v="3529.2533781666666"/>
    <n v="1083.3333333333333"/>
    <n v="4612.5861000000004"/>
    <n v="3529.2527666666665"/>
    <s v="ORG"/>
    <n v="0"/>
    <n v="0"/>
    <n v="0"/>
    <n v="0"/>
    <n v="0"/>
    <n v="0"/>
    <n v="0"/>
    <n v="0"/>
    <n v="47.055833333333332"/>
    <n v="3529.2533781666666"/>
    <n v="0"/>
    <n v="0"/>
    <n v="0"/>
    <n v="0"/>
    <n v="3529.2527666666665"/>
    <s v=""/>
    <s v=""/>
    <s v=""/>
    <s v=""/>
    <s v=""/>
    <s v="CALC1"/>
    <n v="47.055833333333332"/>
    <n v="3529.2533781666666"/>
    <n v="3529.2527666666665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0"/>
    <n v="14.444166666666666"/>
    <n v="45.555833333333332"/>
    <n v="3416.7512781666665"/>
    <n v="1083.3333333333333"/>
    <n v="4500.0839999999998"/>
    <n v="3416.7506666666668"/>
    <s v="ORG"/>
    <n v="0"/>
    <n v="0"/>
    <n v="0"/>
    <n v="0"/>
    <n v="0"/>
    <n v="0"/>
    <n v="0"/>
    <n v="0"/>
    <n v="45.555833333333332"/>
    <n v="3416.7512781666665"/>
    <n v="0"/>
    <n v="0"/>
    <n v="0"/>
    <n v="0"/>
    <n v="3416.7506666666668"/>
    <s v=""/>
    <s v=""/>
    <s v=""/>
    <s v=""/>
    <s v=""/>
    <s v="CALC1"/>
    <n v="45.555833333333332"/>
    <n v="3416.7512781666665"/>
    <n v="3416.7506666666668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1.3"/>
    <n v="14.444166666666666"/>
    <n v="-13.144166666666667"/>
    <n v="-985.83090183333331"/>
    <n v="1083.3333333333333"/>
    <n v="97.501819999999995"/>
    <n v="-985.83151333333331"/>
    <s v="ORG"/>
    <n v="0"/>
    <n v="0"/>
    <n v="0"/>
    <n v="0"/>
    <n v="0"/>
    <n v="0"/>
    <n v="0"/>
    <n v="0"/>
    <n v="-13.144166666666667"/>
    <n v="-985.83090183333331"/>
    <n v="0"/>
    <n v="0"/>
    <n v="0"/>
    <n v="0"/>
    <n v="-985.83151333333331"/>
    <s v=""/>
    <s v=""/>
    <s v=""/>
    <s v=""/>
    <s v=""/>
    <s v="CALC1"/>
    <n v="-13.144166666666667"/>
    <n v="-985.83090183333331"/>
    <n v="-985.83151333333331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SEN"/>
    <s v="SEN_2019"/>
    <s v="002"/>
    <s v="SEN_TUX_LH"/>
    <m/>
    <s v="01/01/2020"/>
    <s v="31/12/2020"/>
    <n v="12"/>
    <s v="TOTAL LICENCE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4"/>
    <s v="SEN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SEN"/>
    <s v="SEN_2019"/>
    <s v="002 TOTAL"/>
    <s v="SEN_TUX_LH TOTAL"/>
    <m/>
    <s v="01/01/2020"/>
    <s v="31/12/2020"/>
    <n v="12"/>
    <s v=" 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1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35"/>
    <n v="19.270833333333332"/>
    <n v="15.729166666666666"/>
    <n v="1258.3333333333333"/>
    <n v="1541.6666666666667"/>
    <n v="2800"/>
    <n v="1258.3333333333333"/>
    <s v="ORG"/>
    <n v="0"/>
    <n v="0"/>
    <n v="0"/>
    <n v="0"/>
    <n v="0"/>
    <n v="0"/>
    <n v="0"/>
    <n v="0"/>
    <n v="15.729166666666666"/>
    <n v="1258.3333333333333"/>
    <n v="0"/>
    <n v="0"/>
    <n v="0"/>
    <n v="0"/>
    <n v="1258.3333333333333"/>
    <s v=""/>
    <s v=""/>
    <s v=""/>
    <s v=""/>
    <s v=""/>
    <s v="CALC1"/>
    <n v="15.729166666666666"/>
    <n v="1258.3333333333333"/>
    <n v="1258.3333333333333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1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31.25"/>
    <n v="0"/>
    <n v="0"/>
    <n v="18500"/>
    <n v="280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6"/>
    <s v="SEN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SEN"/>
    <s v="SEN_2019"/>
    <s v="003 TOTAL"/>
    <s v="SEN_TUX_PS TOTAL"/>
    <m/>
    <s v="01/01/2020"/>
    <s v="31/12/2020"/>
    <n v="12"/>
    <s v=" 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081.25"/>
    <n v="0"/>
    <n v="0"/>
    <n v="166500"/>
    <n v="280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 TOTAL"/>
    <x v="13"/>
    <s v="18/11/2019"/>
    <s v="17/11/2024"/>
    <s v="SEN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SEN TOTAL"/>
    <s v="SEN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15750"/>
    <n v="31500"/>
    <n v="155.00139999999999"/>
    <n v="404.58"/>
    <n v="77.500699999999995"/>
    <s v="31/12/2020"/>
    <s v="01/01/2020"/>
    <n v="0"/>
    <x v="1"/>
    <n v="0"/>
    <n v="161.80000000000001"/>
    <n v="2254.58"/>
    <n v="0"/>
    <n v="0"/>
    <n v="179500"/>
    <n v="12310.17751999999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62BF08-276D-44D3-90C8-8AE8ABAFEBED}" name="Tableau croisé dynamique4" cacheId="0" applyNumberFormats="0" applyBorderFormats="0" applyFontFormats="0" applyPatternFormats="0" applyAlignmentFormats="0" applyWidthHeightFormats="1" dataCaption="Values" updatedVersion="7" minRefreshableVersion="3" showCalcMbrs="0" rowGrandTotals="0" colGrandTotals="0" itemPrintTitles="1" createdVersion="3" indent="0" compact="0" compactData="0" gridDropZones="1" multipleFieldFilters="0">
  <location ref="A3:N134" firstHeaderRow="1" firstDataRow="2" firstDataCol="7" rowPageCount="1" colPageCount="1"/>
  <pivotFields count="89">
    <pivotField compact="0" outline="0" showAll="0"/>
    <pivotField name="Accord" axis="axisRow" compact="0" outline="0" showAll="0" defaultSubtotal="0">
      <items count="14">
        <item h="1" x="0"/>
        <item h="1" x="1"/>
        <item h="1" x="2"/>
        <item h="1" x="3"/>
        <item h="1" x="4"/>
        <item h="1" x="5"/>
        <item h="1" x="6"/>
        <item h="1" x="7"/>
        <item x="10"/>
        <item x="11"/>
        <item h="1" x="8"/>
        <item h="1" x="9"/>
        <item h="1" x="12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name="No Cat" axis="axisRow" compact="0" outline="0" showAll="0" defaultSubtotal="0">
      <items count="17">
        <item x="0"/>
        <item x="1"/>
        <item x="5"/>
        <item x="6"/>
        <item x="2"/>
        <item x="3"/>
        <item x="13"/>
        <item x="14"/>
        <item x="7"/>
        <item x="8"/>
        <item x="15"/>
        <item x="16"/>
        <item x="9"/>
        <item x="10"/>
        <item x="11"/>
        <item x="1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Categorie" axis="axisRow" compact="0" outline="0" showAll="0" defaultSubtotal="0">
      <items count="17">
        <item x="13"/>
        <item x="14"/>
        <item x="15"/>
        <item x="16"/>
        <item x="2"/>
        <item x="11"/>
        <item x="12"/>
        <item x="3"/>
        <item x="5"/>
        <item x="9"/>
        <item x="10"/>
        <item x="0"/>
        <item x="1"/>
        <item x="7"/>
        <item x="8"/>
        <item x="6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name="Etat Membre" axis="axisRow" compact="0" outline="0" showAll="0" defaultSubtotal="0">
      <items count="3">
        <item x="0"/>
        <item h="1"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Nom du Navire" axis="axisRow" compact="0" outline="0" showAll="0" defaultSubtotal="0">
      <items count="77">
        <item h="1" x="18"/>
        <item h="1" x="41"/>
        <item h="1" x="42"/>
        <item x="21"/>
        <item x="22"/>
        <item h="1" x="43"/>
        <item h="1" x="44"/>
        <item x="23"/>
        <item x="24"/>
        <item x="0"/>
        <item x="1"/>
        <item x="25"/>
        <item x="26"/>
        <item x="27"/>
        <item x="28"/>
        <item h="1" x="19"/>
        <item h="1" x="20"/>
        <item x="29"/>
        <item x="30"/>
        <item x="31"/>
        <item x="32"/>
        <item x="33"/>
        <item x="34"/>
        <item x="2"/>
        <item x="3"/>
        <item x="35"/>
        <item x="36"/>
        <item x="4"/>
        <item x="5"/>
        <item x="6"/>
        <item x="7"/>
        <item h="1" x="45"/>
        <item h="1" x="46"/>
        <item h="1" x="47"/>
        <item h="1" x="48"/>
        <item h="1" x="73"/>
        <item h="1" x="74"/>
        <item h="1" x="75"/>
        <item h="1" x="76"/>
        <item h="1" x="49"/>
        <item h="1" x="50"/>
        <item h="1" x="51"/>
        <item h="1" x="52"/>
        <item h="1" x="53"/>
        <item h="1" x="54"/>
        <item h="1" x="55"/>
        <item h="1" x="56"/>
        <item x="8"/>
        <item x="9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x="10"/>
        <item x="11"/>
        <item x="37"/>
        <item x="38"/>
        <item x="39"/>
        <item x="40"/>
        <item h="1" x="67"/>
        <item h="1" x="68"/>
        <item h="1" x="69"/>
        <item h="1" x="70"/>
        <item h="1" x="71"/>
        <item h="1" x="72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Année"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name="Mois" axis="axisRow" compact="0" outline="0" showAll="0" sortType="ascending" defaultSubtotal="0">
      <items count="13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name="Partie licence"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1"/>
    <field x="5"/>
    <field x="8"/>
    <field x="10"/>
    <field x="13"/>
    <field x="55"/>
    <field x="24"/>
  </rowFields>
  <rowItems count="130">
    <i>
      <x v="8"/>
      <x/>
      <x v="8"/>
      <x/>
      <x v="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4"/>
      <x/>
      <x/>
    </i>
    <i r="4">
      <x v="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8"/>
      <x/>
      <x/>
    </i>
    <i r="4">
      <x v="11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12"/>
      <x/>
      <x/>
    </i>
    <i r="4">
      <x v="1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14"/>
      <x/>
      <x/>
    </i>
    <i r="4">
      <x v="1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18"/>
      <x/>
      <x/>
    </i>
    <i r="4">
      <x v="1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0"/>
      <x/>
      <x/>
    </i>
    <i r="4">
      <x v="21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2"/>
      <x/>
      <x/>
    </i>
    <i r="4">
      <x v="25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6"/>
      <x/>
      <x/>
    </i>
    <i r="4">
      <x v="61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62"/>
      <x/>
      <x/>
    </i>
    <i r="4">
      <x v="6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64"/>
      <x/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9" item="0" hier="-1"/>
  </pageFields>
  <dataFields count="7">
    <dataField name="Captures navires_x000a_(t)" fld="57" baseField="0" baseItem="0" numFmtId="164"/>
    <dataField name="Avance forfaitaire_x000a_(t)" fld="58" baseField="0" baseItem="0" numFmtId="164"/>
    <dataField name="Captures Additionnelles Armateurs_x000a_(t)" fld="59" baseField="0" baseItem="0" numFmtId="164"/>
    <dataField name="Prix des Captures Additionnelles Armateurs_x000a_(€/t)" fld="51" subtotal="max" baseField="0" baseItem="0" numFmtId="165"/>
    <dataField name="Valeur des Captures_x000a_(€)" fld="62" baseField="0" baseItem="0" numFmtId="165"/>
    <dataField name="Montant Avance forfaitaire_x000a_(€)" fld="61" baseField="0" baseItem="0" numFmtId="165"/>
    <dataField name="Captures Additionnelles Armateurs_x000a_(€ à payer)" fld="60" baseField="0" baseItem="0" numFmtId="165"/>
  </dataFields>
  <formats count="2069">
    <format dxfId="2069">
      <pivotArea field="1" type="button" dataOnly="0" labelOnly="1" outline="0" axis="axisRow" fieldPosition="0"/>
    </format>
    <format dxfId="2068">
      <pivotArea field="5" type="button" dataOnly="0" labelOnly="1" outline="0" axis="axisRow" fieldPosition="1"/>
    </format>
    <format dxfId="2067">
      <pivotArea field="8" type="button" dataOnly="0" labelOnly="1" outline="0" axis="axisRow" fieldPosition="2"/>
    </format>
    <format dxfId="2066">
      <pivotArea field="10" type="button" dataOnly="0" labelOnly="1" outline="0" axis="axisRow" fieldPosition="3"/>
    </format>
    <format dxfId="2065">
      <pivotArea field="13" type="button" dataOnly="0" labelOnly="1" outline="0" axis="axisRow" fieldPosition="4"/>
    </format>
    <format dxfId="2064">
      <pivotArea field="55" type="button" dataOnly="0" labelOnly="1" outline="0" axis="axisRow" fieldPosition="5"/>
    </format>
    <format dxfId="2063">
      <pivotArea field="24" type="button" dataOnly="0" labelOnly="1" outline="0" axis="axisRow" fieldPosition="6"/>
    </format>
    <format dxfId="206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61">
      <pivotArea type="origin" dataOnly="0" labelOnly="1" outline="0" fieldPosition="0"/>
    </format>
    <format dxfId="2060">
      <pivotArea field="-2" type="button" dataOnly="0" labelOnly="1" outline="0" axis="axisCol" fieldPosition="0"/>
    </format>
    <format dxfId="2059">
      <pivotArea type="topRight" dataOnly="0" labelOnly="1" outline="0" fieldPosition="0"/>
    </format>
    <format dxfId="2058">
      <pivotArea field="1" type="button" dataOnly="0" labelOnly="1" outline="0" axis="axisRow" fieldPosition="0"/>
    </format>
    <format dxfId="2057">
      <pivotArea field="5" type="button" dataOnly="0" labelOnly="1" outline="0" axis="axisRow" fieldPosition="1"/>
    </format>
    <format dxfId="2056">
      <pivotArea field="8" type="button" dataOnly="0" labelOnly="1" outline="0" axis="axisRow" fieldPosition="2"/>
    </format>
    <format dxfId="2055">
      <pivotArea field="10" type="button" dataOnly="0" labelOnly="1" outline="0" axis="axisRow" fieldPosition="3"/>
    </format>
    <format dxfId="2054">
      <pivotArea field="13" type="button" dataOnly="0" labelOnly="1" outline="0" axis="axisRow" fieldPosition="4"/>
    </format>
    <format dxfId="2053">
      <pivotArea field="55" type="button" dataOnly="0" labelOnly="1" outline="0" axis="axisRow" fieldPosition="5"/>
    </format>
    <format dxfId="2052">
      <pivotArea field="24" type="button" dataOnly="0" labelOnly="1" outline="0" axis="axisRow" fieldPosition="6"/>
    </format>
    <format dxfId="205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50">
      <pivotArea type="origin" dataOnly="0" labelOnly="1" outline="0" fieldPosition="0"/>
    </format>
    <format dxfId="2049">
      <pivotArea field="-2" type="button" dataOnly="0" labelOnly="1" outline="0" axis="axisCol" fieldPosition="0"/>
    </format>
    <format dxfId="2048">
      <pivotArea type="topRight" dataOnly="0" labelOnly="1" outline="0" fieldPosition="0"/>
    </format>
    <format dxfId="2047">
      <pivotArea field="1" type="button" dataOnly="0" labelOnly="1" outline="0" axis="axisRow" fieldPosition="0"/>
    </format>
    <format dxfId="2046">
      <pivotArea field="5" type="button" dataOnly="0" labelOnly="1" outline="0" axis="axisRow" fieldPosition="1"/>
    </format>
    <format dxfId="2045">
      <pivotArea field="8" type="button" dataOnly="0" labelOnly="1" outline="0" axis="axisRow" fieldPosition="2"/>
    </format>
    <format dxfId="2044">
      <pivotArea field="10" type="button" dataOnly="0" labelOnly="1" outline="0" axis="axisRow" fieldPosition="3"/>
    </format>
    <format dxfId="2043">
      <pivotArea field="13" type="button" dataOnly="0" labelOnly="1" outline="0" axis="axisRow" fieldPosition="4"/>
    </format>
    <format dxfId="2042">
      <pivotArea field="55" type="button" dataOnly="0" labelOnly="1" outline="0" axis="axisRow" fieldPosition="5"/>
    </format>
    <format dxfId="2041">
      <pivotArea field="24" type="button" dataOnly="0" labelOnly="1" outline="0" axis="axisRow" fieldPosition="6"/>
    </format>
    <format dxfId="204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39">
      <pivotArea outline="0" fieldPosition="0">
        <references count="1">
          <reference field="4294967294" count="1">
            <x v="0"/>
          </reference>
        </references>
      </pivotArea>
    </format>
    <format dxfId="2038">
      <pivotArea outline="0" fieldPosition="0">
        <references count="1">
          <reference field="4294967294" count="1">
            <x v="1"/>
          </reference>
        </references>
      </pivotArea>
    </format>
    <format dxfId="2037">
      <pivotArea outline="0" fieldPosition="0">
        <references count="1">
          <reference field="4294967294" count="1">
            <x v="2"/>
          </reference>
        </references>
      </pivotArea>
    </format>
    <format dxfId="2036">
      <pivotArea outline="0" fieldPosition="0">
        <references count="1">
          <reference field="4294967294" count="1">
            <x v="3"/>
          </reference>
        </references>
      </pivotArea>
    </format>
    <format dxfId="2035">
      <pivotArea outline="0" fieldPosition="0">
        <references count="1">
          <reference field="4294967294" count="1">
            <x v="4"/>
          </reference>
        </references>
      </pivotArea>
    </format>
    <format dxfId="2034">
      <pivotArea outline="0" fieldPosition="0">
        <references count="1">
          <reference field="4294967294" count="1">
            <x v="5"/>
          </reference>
        </references>
      </pivotArea>
    </format>
    <format dxfId="2033">
      <pivotArea outline="0" fieldPosition="0">
        <references count="1">
          <reference field="4294967294" count="1">
            <x v="6"/>
          </reference>
        </references>
      </pivotArea>
    </format>
    <format dxfId="2032">
      <pivotArea type="origin" dataOnly="0" labelOnly="1" outline="0" fieldPosition="0"/>
    </format>
    <format dxfId="2031">
      <pivotArea field="-2" type="button" dataOnly="0" labelOnly="1" outline="0" axis="axisCol" fieldPosition="0"/>
    </format>
    <format dxfId="2030">
      <pivotArea type="topRight" dataOnly="0" labelOnly="1" outline="0" fieldPosition="0"/>
    </format>
    <format dxfId="2029">
      <pivotArea field="1" type="button" dataOnly="0" labelOnly="1" outline="0" axis="axisRow" fieldPosition="0"/>
    </format>
    <format dxfId="2028">
      <pivotArea field="5" type="button" dataOnly="0" labelOnly="1" outline="0" axis="axisRow" fieldPosition="1"/>
    </format>
    <format dxfId="2027">
      <pivotArea field="8" type="button" dataOnly="0" labelOnly="1" outline="0" axis="axisRow" fieldPosition="2"/>
    </format>
    <format dxfId="2026">
      <pivotArea field="10" type="button" dataOnly="0" labelOnly="1" outline="0" axis="axisRow" fieldPosition="3"/>
    </format>
    <format dxfId="2025">
      <pivotArea field="13" type="button" dataOnly="0" labelOnly="1" outline="0" axis="axisRow" fieldPosition="4"/>
    </format>
    <format dxfId="2024">
      <pivotArea field="55" type="button" dataOnly="0" labelOnly="1" outline="0" axis="axisRow" fieldPosition="5"/>
    </format>
    <format dxfId="2023">
      <pivotArea field="24" type="button" dataOnly="0" labelOnly="1" outline="0" axis="axisRow" fieldPosition="6"/>
    </format>
    <format dxfId="202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21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20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9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8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7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6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5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4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3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2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1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0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8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6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0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00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9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8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7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6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5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4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3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2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1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0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9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8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8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8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7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8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7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6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5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4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3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2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1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0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9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8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6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6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5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58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7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6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5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4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3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2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1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0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9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8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7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4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4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3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3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37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6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5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4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3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2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1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0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9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8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7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6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2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2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1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1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1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6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5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4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3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2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1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0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9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8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7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6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90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9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89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5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4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3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2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1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0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9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8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7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6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5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4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8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8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8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8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7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6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4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3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2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1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0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9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8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7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6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5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4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3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6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6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2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1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0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9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8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7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6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5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4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3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4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8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31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9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7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2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1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0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9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8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7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6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5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4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3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10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8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6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01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0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9">
      <pivotArea dataOnly="0" labelOnly="1" outline="0" offset="IV2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97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4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3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2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1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90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8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8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87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6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5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4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3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2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1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0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9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8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7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6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5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7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6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6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5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4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3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2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1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0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9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8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7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6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5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4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5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5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5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4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3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2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1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0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9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8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7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6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5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4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3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3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3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3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2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1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0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9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8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7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6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5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4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3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2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1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2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1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700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9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8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7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6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5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4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3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2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1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1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80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9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8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7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6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5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4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3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2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1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0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9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8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7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6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5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4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3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2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1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0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9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4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4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39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8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7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6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5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4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3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2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1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0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9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8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2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1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1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7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6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5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4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3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2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1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0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9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8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3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60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0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59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6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4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2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8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8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7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6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5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4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3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2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1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0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9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8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5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3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7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71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6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6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5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4">
      <pivotArea dataOnly="0" labelOnly="1" outline="0" offset="IV2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2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9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8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7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6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5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2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1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50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9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8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7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6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5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4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3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2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1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0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9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8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7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6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5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4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3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2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1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0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9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1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1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09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8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7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6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5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4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3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2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1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0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9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8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9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9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8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8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7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6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5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4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3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2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1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0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9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8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7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6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6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7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6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5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4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3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2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1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0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9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8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7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6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5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5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4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4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4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6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5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4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3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2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1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0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9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8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7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6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3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3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2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2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5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4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3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2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1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0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9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8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7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6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5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4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1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1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1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0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4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2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1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0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9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8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7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6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5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4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3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9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9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3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2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1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0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9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8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7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6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5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4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3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2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7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2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60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9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8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7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6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5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4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3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2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1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7">
      <pivotArea dataOnly="0" labelOnly="1" outline="0" offset="IV1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1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40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9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8">
      <pivotArea dataOnly="0" labelOnly="1" outline="0" offset="IV2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3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36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4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3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2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1">
      <pivotArea dataOnly="0" labelOnly="1" outline="0" offset="IV3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3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9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8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7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6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5">
      <pivotArea dataOnly="0" labelOnly="1" outline="0" offset="IV256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4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3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0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19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8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7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6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5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4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3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2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1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0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9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8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6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4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303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29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98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7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6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5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4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3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2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1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0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9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8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7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8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8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7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7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7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6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5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4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3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2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1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0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9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8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7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6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6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6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6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5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5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5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6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5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4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3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2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1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0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9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8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7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6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5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4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3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3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5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4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3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2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1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0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9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8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7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6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5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4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2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2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2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1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4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3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2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1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0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9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8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7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6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5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4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3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20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0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3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2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1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0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9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8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7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6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5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4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3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2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8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6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4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3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2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1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70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9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8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7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6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5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4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3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2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1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1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50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9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8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7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6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5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4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3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2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1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6">
      <pivotArea dataOnly="0" labelOnly="1" outline="0" offset="IV1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0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9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8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7">
      <pivotArea dataOnly="0" labelOnly="1" outline="0" offset="IV2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2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5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3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2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1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0">
      <pivotArea dataOnly="0" labelOnly="1" outline="0" offset="IV256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9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8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1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5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10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0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8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7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5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1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1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0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9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8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8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7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7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6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6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6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5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5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5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4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4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4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3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3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2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2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1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1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10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3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1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9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9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89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8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8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8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7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6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6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4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3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1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7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7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7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6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5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5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4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4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3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3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2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2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2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1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1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1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0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0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0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9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8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8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7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7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7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6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5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5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3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2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60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5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6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6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6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8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6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4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7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3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33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3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2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6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4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1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12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7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5">
      <pivotArea dataOnly="0" labelOnly="1" outline="0" offset="IV2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3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0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8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7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6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3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2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1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90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9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8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7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6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5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4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3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2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1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7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1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70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9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8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7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6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5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4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3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2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1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0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9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8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7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6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5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4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3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2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1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0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9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3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3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3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29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8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7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6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5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4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3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2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1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0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9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8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1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0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08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7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6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5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4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3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2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1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0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9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8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7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9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9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8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8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87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6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5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4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3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2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1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0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9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8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7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7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7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7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6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6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6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6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5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4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3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2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1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0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9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8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7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6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5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5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4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47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5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4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3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2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1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0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9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8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7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6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5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4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3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3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3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2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3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2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1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0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9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8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7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6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5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4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1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1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9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2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0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8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9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3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2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1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0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9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8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7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6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5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4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81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8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9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7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2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1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0">
      <pivotArea dataOnly="0" labelOnly="1" outline="0" offset="IV2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8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5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4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3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2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1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5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58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7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6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5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4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3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2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1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0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9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8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7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6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4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2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4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40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3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5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3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1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2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2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27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6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5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4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3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2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1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0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9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8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7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6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1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1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5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4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3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2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1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0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6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5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8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4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3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2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1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0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9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8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7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6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5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3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2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1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0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9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8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7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6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5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4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3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5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3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1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0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9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8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7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6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5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4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3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2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3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2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7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6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5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4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3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2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1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00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9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8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7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6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5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4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3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2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1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0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0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9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8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7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6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5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4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3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2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1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0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6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6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9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8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7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6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5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4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3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2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1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0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9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4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8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7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5">
      <pivotArea dataOnly="0" labelOnly="1" outline="0" offset="IV2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3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1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">
      <pivotArea outline="0" fieldPosition="0">
        <references count="1">
          <reference field="1" count="1" selected="0">
            <x v="13"/>
          </reference>
        </references>
      </pivotArea>
    </format>
    <format dxfId="2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8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">
      <pivotArea outline="0" fieldPosition="0">
        <references count="1">
          <reference field="1" count="1" selected="0">
            <x v="13"/>
          </reference>
        </references>
      </pivotArea>
    </format>
    <format dxfId="2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2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3" selected="0">
            <x v="30"/>
            <x v="48"/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">
      <pivotArea field="19" type="button" dataOnly="0" labelOnly="1" outline="0" axis="axisPage" fieldPosition="0"/>
    </format>
    <format dxfId="19">
      <pivotArea type="origin" dataOnly="0" labelOnly="1" outline="0" fieldPosition="0"/>
    </format>
    <format dxfId="18">
      <pivotArea field="1" type="button" dataOnly="0" labelOnly="1" outline="0" axis="axisRow" fieldPosition="0"/>
    </format>
    <format dxfId="1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">
      <pivotArea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64"/>
          </reference>
        </references>
      </pivotArea>
    </format>
    <format dxfId="7">
      <pivotArea dataOnly="0" labelOnly="1" outline="0" fieldPosition="0">
        <references count="1">
          <reference field="1" count="1">
            <x v="8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8"/>
          </reference>
          <reference field="5" count="1">
            <x v="0"/>
          </reference>
        </references>
      </pivotArea>
    </format>
    <format dxfId="4">
      <pivotArea dataOnly="0" labelOnly="1" outline="0" fieldPosition="0">
        <references count="3">
          <reference field="1" count="1" selected="0">
            <x v="8"/>
          </reference>
          <reference field="5" count="1" selected="0">
            <x v="0"/>
          </reference>
          <reference field="8" count="1">
            <x v="8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/>
        </references>
      </pivotArea>
    </format>
    <format dxfId="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>
            <x v="64"/>
          </reference>
        </references>
      </pivotArea>
    </format>
    <format dxfId="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64"/>
          </reference>
          <reference field="55" count="1">
            <x v="0"/>
          </reference>
        </references>
      </pivotArea>
    </format>
    <format dxfId="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0" selected="0"/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5295-CAA3-4077-B46D-DABE8581FC09}">
  <dimension ref="A1:N837"/>
  <sheetViews>
    <sheetView tabSelected="1" topLeftCell="A121" workbookViewId="0">
      <selection activeCell="C130" sqref="C130"/>
    </sheetView>
  </sheetViews>
  <sheetFormatPr baseColWidth="10" defaultRowHeight="14.5" x14ac:dyDescent="0.35"/>
  <cols>
    <col min="1" max="1" width="20.81640625" style="2" customWidth="1"/>
    <col min="2" max="2" width="7.81640625" customWidth="1"/>
    <col min="5" max="5" width="10.81640625" style="2"/>
    <col min="6" max="6" width="5.54296875" customWidth="1"/>
    <col min="7" max="7" width="6.26953125" customWidth="1"/>
  </cols>
  <sheetData>
    <row r="1" spans="1:14" x14ac:dyDescent="0.35">
      <c r="A1" s="7" t="s">
        <v>0</v>
      </c>
      <c r="B1" s="1">
        <v>2020</v>
      </c>
    </row>
    <row r="3" spans="1:14" x14ac:dyDescent="0.35">
      <c r="A3" s="8"/>
      <c r="B3" s="3"/>
      <c r="C3" s="3"/>
      <c r="D3" s="3"/>
      <c r="E3" s="8"/>
      <c r="F3" s="3"/>
      <c r="G3" s="3"/>
      <c r="H3" s="6" t="s">
        <v>1</v>
      </c>
      <c r="I3" s="3"/>
      <c r="J3" s="3"/>
      <c r="K3" s="3"/>
      <c r="L3" s="3"/>
      <c r="M3" s="3"/>
      <c r="N3" s="3"/>
    </row>
    <row r="4" spans="1:14" ht="87" x14ac:dyDescent="0.35">
      <c r="A4" s="9" t="s">
        <v>2</v>
      </c>
      <c r="B4" s="6" t="s">
        <v>3</v>
      </c>
      <c r="C4" s="6" t="s">
        <v>4</v>
      </c>
      <c r="D4" s="6" t="s">
        <v>5</v>
      </c>
      <c r="E4" s="9" t="s">
        <v>6</v>
      </c>
      <c r="F4" s="6" t="s">
        <v>7</v>
      </c>
      <c r="G4" s="6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x14ac:dyDescent="0.35">
      <c r="A5" s="2" t="s">
        <v>20</v>
      </c>
      <c r="B5" t="s">
        <v>16</v>
      </c>
      <c r="C5" t="s">
        <v>19</v>
      </c>
      <c r="D5" t="s">
        <v>17</v>
      </c>
      <c r="E5" s="10" t="s">
        <v>21</v>
      </c>
      <c r="F5">
        <v>1</v>
      </c>
      <c r="G5">
        <v>1</v>
      </c>
      <c r="H5" s="4">
        <v>0</v>
      </c>
      <c r="I5" s="4">
        <v>10.11905</v>
      </c>
      <c r="J5" s="4">
        <v>-10.11905</v>
      </c>
      <c r="K5" s="5">
        <v>70</v>
      </c>
      <c r="L5" s="5">
        <v>0</v>
      </c>
      <c r="M5" s="5">
        <v>708.33333333333337</v>
      </c>
      <c r="N5" s="5">
        <v>-708.33349999999996</v>
      </c>
    </row>
    <row r="6" spans="1:14" x14ac:dyDescent="0.35">
      <c r="A6" s="2" t="s">
        <v>20</v>
      </c>
      <c r="B6" t="s">
        <v>16</v>
      </c>
      <c r="C6" t="s">
        <v>19</v>
      </c>
      <c r="D6" t="s">
        <v>17</v>
      </c>
      <c r="E6" s="10" t="s">
        <v>21</v>
      </c>
      <c r="F6">
        <v>1</v>
      </c>
      <c r="G6">
        <v>2</v>
      </c>
      <c r="H6" s="4">
        <v>0</v>
      </c>
      <c r="I6" s="4">
        <v>10.11905</v>
      </c>
      <c r="J6" s="4">
        <v>-10.11905</v>
      </c>
      <c r="K6" s="5">
        <v>70</v>
      </c>
      <c r="L6" s="5">
        <v>0</v>
      </c>
      <c r="M6" s="5">
        <v>708.33333333333337</v>
      </c>
      <c r="N6" s="5">
        <v>-708.33349999999996</v>
      </c>
    </row>
    <row r="7" spans="1:14" x14ac:dyDescent="0.35">
      <c r="A7" s="2" t="s">
        <v>20</v>
      </c>
      <c r="B7" t="s">
        <v>16</v>
      </c>
      <c r="C7" t="s">
        <v>19</v>
      </c>
      <c r="D7" t="s">
        <v>17</v>
      </c>
      <c r="E7" s="10" t="s">
        <v>21</v>
      </c>
      <c r="F7">
        <v>1</v>
      </c>
      <c r="G7">
        <v>3</v>
      </c>
      <c r="H7" s="4">
        <v>0</v>
      </c>
      <c r="I7" s="4">
        <v>10.11905</v>
      </c>
      <c r="J7" s="4">
        <v>-10.11905</v>
      </c>
      <c r="K7" s="5">
        <v>70</v>
      </c>
      <c r="L7" s="5">
        <v>0</v>
      </c>
      <c r="M7" s="5">
        <v>708.33333333333337</v>
      </c>
      <c r="N7" s="5">
        <v>-708.33349999999996</v>
      </c>
    </row>
    <row r="8" spans="1:14" x14ac:dyDescent="0.35">
      <c r="A8" s="2" t="s">
        <v>20</v>
      </c>
      <c r="B8" t="s">
        <v>16</v>
      </c>
      <c r="C8" t="s">
        <v>19</v>
      </c>
      <c r="D8" t="s">
        <v>17</v>
      </c>
      <c r="E8" s="10" t="s">
        <v>21</v>
      </c>
      <c r="F8">
        <v>1</v>
      </c>
      <c r="G8">
        <v>4</v>
      </c>
      <c r="H8" s="4">
        <v>0</v>
      </c>
      <c r="I8" s="4">
        <v>10.11905</v>
      </c>
      <c r="J8" s="4">
        <v>-10.11905</v>
      </c>
      <c r="K8" s="5">
        <v>70</v>
      </c>
      <c r="L8" s="5">
        <v>0</v>
      </c>
      <c r="M8" s="5">
        <v>708.33333333333337</v>
      </c>
      <c r="N8" s="5">
        <v>-708.33349999999996</v>
      </c>
    </row>
    <row r="9" spans="1:14" x14ac:dyDescent="0.35">
      <c r="A9" s="2" t="s">
        <v>20</v>
      </c>
      <c r="B9" t="s">
        <v>16</v>
      </c>
      <c r="C9" t="s">
        <v>19</v>
      </c>
      <c r="D9" t="s">
        <v>17</v>
      </c>
      <c r="E9" s="10" t="s">
        <v>21</v>
      </c>
      <c r="F9">
        <v>1</v>
      </c>
      <c r="G9">
        <v>5</v>
      </c>
      <c r="H9" s="4">
        <v>0</v>
      </c>
      <c r="I9" s="4">
        <v>10.11905</v>
      </c>
      <c r="J9" s="4">
        <v>-10.11905</v>
      </c>
      <c r="K9" s="5">
        <v>70</v>
      </c>
      <c r="L9" s="5">
        <v>0</v>
      </c>
      <c r="M9" s="5">
        <v>708.33333333333337</v>
      </c>
      <c r="N9" s="5">
        <v>-708.33349999999996</v>
      </c>
    </row>
    <row r="10" spans="1:14" x14ac:dyDescent="0.35">
      <c r="A10" s="2" t="s">
        <v>20</v>
      </c>
      <c r="B10" t="s">
        <v>16</v>
      </c>
      <c r="C10" t="s">
        <v>19</v>
      </c>
      <c r="D10" t="s">
        <v>17</v>
      </c>
      <c r="E10" s="10" t="s">
        <v>21</v>
      </c>
      <c r="F10">
        <v>1</v>
      </c>
      <c r="G10">
        <v>6</v>
      </c>
      <c r="H10" s="4">
        <v>0</v>
      </c>
      <c r="I10" s="4">
        <v>10.11905</v>
      </c>
      <c r="J10" s="4">
        <v>-10.11905</v>
      </c>
      <c r="K10" s="5">
        <v>70</v>
      </c>
      <c r="L10" s="5">
        <v>0</v>
      </c>
      <c r="M10" s="5">
        <v>708.33333333333337</v>
      </c>
      <c r="N10" s="5">
        <v>-708.33349999999996</v>
      </c>
    </row>
    <row r="11" spans="1:14" x14ac:dyDescent="0.35">
      <c r="A11" s="2" t="s">
        <v>20</v>
      </c>
      <c r="B11" t="s">
        <v>16</v>
      </c>
      <c r="C11" t="s">
        <v>19</v>
      </c>
      <c r="D11" t="s">
        <v>17</v>
      </c>
      <c r="E11" s="10" t="s">
        <v>21</v>
      </c>
      <c r="F11">
        <v>1</v>
      </c>
      <c r="G11">
        <v>7</v>
      </c>
      <c r="H11" s="4">
        <v>0</v>
      </c>
      <c r="I11" s="4">
        <v>10.11905</v>
      </c>
      <c r="J11" s="4">
        <v>-10.11905</v>
      </c>
      <c r="K11" s="5">
        <v>70</v>
      </c>
      <c r="L11" s="5">
        <v>0</v>
      </c>
      <c r="M11" s="5">
        <v>708.33333333333337</v>
      </c>
      <c r="N11" s="5">
        <v>-708.33349999999996</v>
      </c>
    </row>
    <row r="12" spans="1:14" x14ac:dyDescent="0.35">
      <c r="A12" s="2" t="s">
        <v>20</v>
      </c>
      <c r="B12" t="s">
        <v>16</v>
      </c>
      <c r="C12" t="s">
        <v>19</v>
      </c>
      <c r="D12" t="s">
        <v>17</v>
      </c>
      <c r="E12" s="10" t="s">
        <v>21</v>
      </c>
      <c r="F12">
        <v>1</v>
      </c>
      <c r="G12">
        <v>8</v>
      </c>
      <c r="H12" s="4">
        <v>0</v>
      </c>
      <c r="I12" s="4">
        <v>10.11905</v>
      </c>
      <c r="J12" s="4">
        <v>-10.11905</v>
      </c>
      <c r="K12" s="5">
        <v>70</v>
      </c>
      <c r="L12" s="5">
        <v>0</v>
      </c>
      <c r="M12" s="5">
        <v>708.33333333333337</v>
      </c>
      <c r="N12" s="5">
        <v>-708.33349999999996</v>
      </c>
    </row>
    <row r="13" spans="1:14" x14ac:dyDescent="0.35">
      <c r="A13" s="2" t="s">
        <v>20</v>
      </c>
      <c r="B13" t="s">
        <v>16</v>
      </c>
      <c r="C13" t="s">
        <v>19</v>
      </c>
      <c r="D13" t="s">
        <v>17</v>
      </c>
      <c r="E13" s="10" t="s">
        <v>21</v>
      </c>
      <c r="F13">
        <v>1</v>
      </c>
      <c r="G13">
        <v>9</v>
      </c>
      <c r="H13" s="4">
        <v>0</v>
      </c>
      <c r="I13" s="4">
        <v>10.11905</v>
      </c>
      <c r="J13" s="4">
        <v>-10.11905</v>
      </c>
      <c r="K13" s="5">
        <v>70</v>
      </c>
      <c r="L13" s="5">
        <v>0</v>
      </c>
      <c r="M13" s="5">
        <v>708.33333333333337</v>
      </c>
      <c r="N13" s="5">
        <v>-708.33349999999996</v>
      </c>
    </row>
    <row r="14" spans="1:14" x14ac:dyDescent="0.35">
      <c r="A14" s="2" t="s">
        <v>20</v>
      </c>
      <c r="B14" t="s">
        <v>16</v>
      </c>
      <c r="C14" t="s">
        <v>19</v>
      </c>
      <c r="D14" t="s">
        <v>17</v>
      </c>
      <c r="E14" s="10" t="s">
        <v>21</v>
      </c>
      <c r="F14">
        <v>1</v>
      </c>
      <c r="G14">
        <v>10</v>
      </c>
      <c r="H14" s="4">
        <v>0</v>
      </c>
      <c r="I14" s="4">
        <v>10.11905</v>
      </c>
      <c r="J14" s="4">
        <v>-10.11905</v>
      </c>
      <c r="K14" s="5">
        <v>70</v>
      </c>
      <c r="L14" s="5">
        <v>0</v>
      </c>
      <c r="M14" s="5">
        <v>708.33333333333337</v>
      </c>
      <c r="N14" s="5">
        <v>-708.33349999999996</v>
      </c>
    </row>
    <row r="15" spans="1:14" x14ac:dyDescent="0.35">
      <c r="A15" s="2" t="s">
        <v>20</v>
      </c>
      <c r="B15" t="s">
        <v>16</v>
      </c>
      <c r="C15" t="s">
        <v>19</v>
      </c>
      <c r="D15" t="s">
        <v>17</v>
      </c>
      <c r="E15" s="10" t="s">
        <v>21</v>
      </c>
      <c r="F15">
        <v>1</v>
      </c>
      <c r="G15">
        <v>11</v>
      </c>
      <c r="H15" s="4">
        <v>0</v>
      </c>
      <c r="I15" s="4">
        <v>10.11905</v>
      </c>
      <c r="J15" s="4">
        <v>-10.11905</v>
      </c>
      <c r="K15" s="5">
        <v>70</v>
      </c>
      <c r="L15" s="5">
        <v>0</v>
      </c>
      <c r="M15" s="5">
        <v>708.33333333333337</v>
      </c>
      <c r="N15" s="5">
        <v>-708.33349999999996</v>
      </c>
    </row>
    <row r="16" spans="1:14" x14ac:dyDescent="0.35">
      <c r="A16" s="2" t="s">
        <v>20</v>
      </c>
      <c r="B16" t="s">
        <v>16</v>
      </c>
      <c r="C16" t="s">
        <v>19</v>
      </c>
      <c r="D16" t="s">
        <v>17</v>
      </c>
      <c r="E16" s="10" t="s">
        <v>21</v>
      </c>
      <c r="F16">
        <v>1</v>
      </c>
      <c r="G16">
        <v>12</v>
      </c>
      <c r="H16" s="4">
        <v>0</v>
      </c>
      <c r="I16" s="4">
        <v>10.11905</v>
      </c>
      <c r="J16" s="4">
        <v>-10.11905</v>
      </c>
      <c r="K16" s="5">
        <v>70</v>
      </c>
      <c r="L16" s="5">
        <v>0</v>
      </c>
      <c r="M16" s="5">
        <v>708.33333333333337</v>
      </c>
      <c r="N16" s="5">
        <v>-708.33349999999996</v>
      </c>
    </row>
    <row r="17" spans="1:14" s="2" customFormat="1" x14ac:dyDescent="0.35">
      <c r="A17" s="2" t="s">
        <v>20</v>
      </c>
      <c r="B17" s="2" t="s">
        <v>16</v>
      </c>
      <c r="C17" s="2" t="s">
        <v>19</v>
      </c>
      <c r="D17" s="2" t="s">
        <v>17</v>
      </c>
      <c r="E17" s="11" t="s">
        <v>22</v>
      </c>
      <c r="F17" s="11">
        <v>0</v>
      </c>
      <c r="G17" s="11">
        <v>0</v>
      </c>
      <c r="H17" s="12">
        <v>0</v>
      </c>
      <c r="I17" s="12">
        <v>121.4286</v>
      </c>
      <c r="J17" s="12">
        <v>0</v>
      </c>
      <c r="K17" s="13">
        <v>70</v>
      </c>
      <c r="L17" s="13">
        <v>0</v>
      </c>
      <c r="M17" s="13">
        <v>8500</v>
      </c>
      <c r="N17" s="13">
        <v>0</v>
      </c>
    </row>
    <row r="18" spans="1:14" x14ac:dyDescent="0.35">
      <c r="A18" s="2" t="s">
        <v>20</v>
      </c>
      <c r="B18" t="s">
        <v>16</v>
      </c>
      <c r="C18" t="s">
        <v>19</v>
      </c>
      <c r="D18" t="s">
        <v>17</v>
      </c>
      <c r="E18" s="10" t="s">
        <v>23</v>
      </c>
      <c r="F18">
        <v>1</v>
      </c>
      <c r="G18">
        <v>1</v>
      </c>
      <c r="H18" s="4">
        <v>0</v>
      </c>
      <c r="I18" s="4">
        <v>10.11905</v>
      </c>
      <c r="J18" s="4">
        <v>-10.11905</v>
      </c>
      <c r="K18" s="5">
        <v>70</v>
      </c>
      <c r="L18" s="5">
        <v>0</v>
      </c>
      <c r="M18" s="5">
        <v>708.33333333333337</v>
      </c>
      <c r="N18" s="5">
        <v>-708.33349999999996</v>
      </c>
    </row>
    <row r="19" spans="1:14" x14ac:dyDescent="0.35">
      <c r="A19" s="2" t="s">
        <v>20</v>
      </c>
      <c r="B19" t="s">
        <v>16</v>
      </c>
      <c r="C19" t="s">
        <v>19</v>
      </c>
      <c r="D19" t="s">
        <v>17</v>
      </c>
      <c r="E19" s="10" t="s">
        <v>23</v>
      </c>
      <c r="F19">
        <v>1</v>
      </c>
      <c r="G19">
        <v>2</v>
      </c>
      <c r="H19" s="4">
        <v>0</v>
      </c>
      <c r="I19" s="4">
        <v>10.11905</v>
      </c>
      <c r="J19" s="4">
        <v>-10.11905</v>
      </c>
      <c r="K19" s="5">
        <v>70</v>
      </c>
      <c r="L19" s="5">
        <v>0</v>
      </c>
      <c r="M19" s="5">
        <v>708.33333333333337</v>
      </c>
      <c r="N19" s="5">
        <v>-708.33349999999996</v>
      </c>
    </row>
    <row r="20" spans="1:14" x14ac:dyDescent="0.35">
      <c r="A20" s="2" t="s">
        <v>20</v>
      </c>
      <c r="B20" t="s">
        <v>16</v>
      </c>
      <c r="C20" t="s">
        <v>19</v>
      </c>
      <c r="D20" t="s">
        <v>17</v>
      </c>
      <c r="E20" s="10" t="s">
        <v>23</v>
      </c>
      <c r="F20">
        <v>1</v>
      </c>
      <c r="G20">
        <v>3</v>
      </c>
      <c r="H20" s="4">
        <v>0</v>
      </c>
      <c r="I20" s="4">
        <v>10.11905</v>
      </c>
      <c r="J20" s="4">
        <v>-10.11905</v>
      </c>
      <c r="K20" s="5">
        <v>70</v>
      </c>
      <c r="L20" s="5">
        <v>0</v>
      </c>
      <c r="M20" s="5">
        <v>708.33333333333337</v>
      </c>
      <c r="N20" s="5">
        <v>-708.33349999999996</v>
      </c>
    </row>
    <row r="21" spans="1:14" x14ac:dyDescent="0.35">
      <c r="A21" s="2" t="s">
        <v>20</v>
      </c>
      <c r="B21" t="s">
        <v>16</v>
      </c>
      <c r="C21" t="s">
        <v>19</v>
      </c>
      <c r="D21" t="s">
        <v>17</v>
      </c>
      <c r="E21" s="10" t="s">
        <v>23</v>
      </c>
      <c r="F21">
        <v>1</v>
      </c>
      <c r="G21">
        <v>4</v>
      </c>
      <c r="H21" s="4">
        <v>0</v>
      </c>
      <c r="I21" s="4">
        <v>10.11905</v>
      </c>
      <c r="J21" s="4">
        <v>-10.11905</v>
      </c>
      <c r="K21" s="5">
        <v>70</v>
      </c>
      <c r="L21" s="5">
        <v>0</v>
      </c>
      <c r="M21" s="5">
        <v>708.33333333333337</v>
      </c>
      <c r="N21" s="5">
        <v>-708.33349999999996</v>
      </c>
    </row>
    <row r="22" spans="1:14" x14ac:dyDescent="0.35">
      <c r="A22" s="2" t="s">
        <v>20</v>
      </c>
      <c r="B22" t="s">
        <v>16</v>
      </c>
      <c r="C22" t="s">
        <v>19</v>
      </c>
      <c r="D22" t="s">
        <v>17</v>
      </c>
      <c r="E22" s="10" t="s">
        <v>23</v>
      </c>
      <c r="F22">
        <v>1</v>
      </c>
      <c r="G22">
        <v>5</v>
      </c>
      <c r="H22" s="4">
        <v>0</v>
      </c>
      <c r="I22" s="4">
        <v>10.11905</v>
      </c>
      <c r="J22" s="4">
        <v>-10.11905</v>
      </c>
      <c r="K22" s="5">
        <v>70</v>
      </c>
      <c r="L22" s="5">
        <v>0</v>
      </c>
      <c r="M22" s="5">
        <v>708.33333333333337</v>
      </c>
      <c r="N22" s="5">
        <v>-708.33349999999996</v>
      </c>
    </row>
    <row r="23" spans="1:14" x14ac:dyDescent="0.35">
      <c r="A23" s="2" t="s">
        <v>20</v>
      </c>
      <c r="B23" t="s">
        <v>16</v>
      </c>
      <c r="C23" t="s">
        <v>19</v>
      </c>
      <c r="D23" t="s">
        <v>17</v>
      </c>
      <c r="E23" s="10" t="s">
        <v>23</v>
      </c>
      <c r="F23">
        <v>1</v>
      </c>
      <c r="G23">
        <v>6</v>
      </c>
      <c r="H23" s="4">
        <v>0</v>
      </c>
      <c r="I23" s="4">
        <v>10.11905</v>
      </c>
      <c r="J23" s="4">
        <v>-10.11905</v>
      </c>
      <c r="K23" s="5">
        <v>70</v>
      </c>
      <c r="L23" s="5">
        <v>0</v>
      </c>
      <c r="M23" s="5">
        <v>708.33333333333337</v>
      </c>
      <c r="N23" s="5">
        <v>-708.33349999999996</v>
      </c>
    </row>
    <row r="24" spans="1:14" x14ac:dyDescent="0.35">
      <c r="A24" s="2" t="s">
        <v>20</v>
      </c>
      <c r="B24" t="s">
        <v>16</v>
      </c>
      <c r="C24" t="s">
        <v>19</v>
      </c>
      <c r="D24" t="s">
        <v>17</v>
      </c>
      <c r="E24" s="10" t="s">
        <v>23</v>
      </c>
      <c r="F24">
        <v>1</v>
      </c>
      <c r="G24">
        <v>7</v>
      </c>
      <c r="H24" s="4">
        <v>0</v>
      </c>
      <c r="I24" s="4">
        <v>10.11905</v>
      </c>
      <c r="J24" s="4">
        <v>-10.11905</v>
      </c>
      <c r="K24" s="5">
        <v>70</v>
      </c>
      <c r="L24" s="5">
        <v>0</v>
      </c>
      <c r="M24" s="5">
        <v>708.33333333333337</v>
      </c>
      <c r="N24" s="5">
        <v>-708.33349999999996</v>
      </c>
    </row>
    <row r="25" spans="1:14" x14ac:dyDescent="0.35">
      <c r="A25" s="2" t="s">
        <v>20</v>
      </c>
      <c r="B25" t="s">
        <v>16</v>
      </c>
      <c r="C25" t="s">
        <v>19</v>
      </c>
      <c r="D25" t="s">
        <v>17</v>
      </c>
      <c r="E25" s="10" t="s">
        <v>23</v>
      </c>
      <c r="F25">
        <v>1</v>
      </c>
      <c r="G25">
        <v>8</v>
      </c>
      <c r="H25" s="4">
        <v>0</v>
      </c>
      <c r="I25" s="4">
        <v>10.11905</v>
      </c>
      <c r="J25" s="4">
        <v>-10.11905</v>
      </c>
      <c r="K25" s="5">
        <v>70</v>
      </c>
      <c r="L25" s="5">
        <v>0</v>
      </c>
      <c r="M25" s="5">
        <v>708.33333333333337</v>
      </c>
      <c r="N25" s="5">
        <v>-708.33349999999996</v>
      </c>
    </row>
    <row r="26" spans="1:14" x14ac:dyDescent="0.35">
      <c r="A26" s="2" t="s">
        <v>20</v>
      </c>
      <c r="B26" t="s">
        <v>16</v>
      </c>
      <c r="C26" t="s">
        <v>19</v>
      </c>
      <c r="D26" t="s">
        <v>17</v>
      </c>
      <c r="E26" s="10" t="s">
        <v>23</v>
      </c>
      <c r="F26">
        <v>1</v>
      </c>
      <c r="G26">
        <v>9</v>
      </c>
      <c r="H26" s="4">
        <v>0</v>
      </c>
      <c r="I26" s="4">
        <v>10.11905</v>
      </c>
      <c r="J26" s="4">
        <v>-10.11905</v>
      </c>
      <c r="K26" s="5">
        <v>70</v>
      </c>
      <c r="L26" s="5">
        <v>0</v>
      </c>
      <c r="M26" s="5">
        <v>708.33333333333337</v>
      </c>
      <c r="N26" s="5">
        <v>-708.33349999999996</v>
      </c>
    </row>
    <row r="27" spans="1:14" x14ac:dyDescent="0.35">
      <c r="A27" s="2" t="s">
        <v>20</v>
      </c>
      <c r="B27" t="s">
        <v>16</v>
      </c>
      <c r="C27" t="s">
        <v>19</v>
      </c>
      <c r="D27" t="s">
        <v>17</v>
      </c>
      <c r="E27" s="10" t="s">
        <v>23</v>
      </c>
      <c r="F27">
        <v>1</v>
      </c>
      <c r="G27">
        <v>10</v>
      </c>
      <c r="H27" s="4">
        <v>0</v>
      </c>
      <c r="I27" s="4">
        <v>10.11905</v>
      </c>
      <c r="J27" s="4">
        <v>-10.11905</v>
      </c>
      <c r="K27" s="5">
        <v>70</v>
      </c>
      <c r="L27" s="5">
        <v>0</v>
      </c>
      <c r="M27" s="5">
        <v>708.33333333333337</v>
      </c>
      <c r="N27" s="5">
        <v>-708.33349999999996</v>
      </c>
    </row>
    <row r="28" spans="1:14" x14ac:dyDescent="0.35">
      <c r="A28" s="2" t="s">
        <v>20</v>
      </c>
      <c r="B28" t="s">
        <v>16</v>
      </c>
      <c r="C28" t="s">
        <v>19</v>
      </c>
      <c r="D28" t="s">
        <v>17</v>
      </c>
      <c r="E28" s="10" t="s">
        <v>23</v>
      </c>
      <c r="F28">
        <v>1</v>
      </c>
      <c r="G28">
        <v>11</v>
      </c>
      <c r="H28" s="4">
        <v>0</v>
      </c>
      <c r="I28" s="4">
        <v>10.11905</v>
      </c>
      <c r="J28" s="4">
        <v>-10.11905</v>
      </c>
      <c r="K28" s="5">
        <v>70</v>
      </c>
      <c r="L28" s="5">
        <v>0</v>
      </c>
      <c r="M28" s="5">
        <v>708.33333333333337</v>
      </c>
      <c r="N28" s="5">
        <v>-708.33349999999996</v>
      </c>
    </row>
    <row r="29" spans="1:14" x14ac:dyDescent="0.35">
      <c r="A29" s="2" t="s">
        <v>20</v>
      </c>
      <c r="B29" t="s">
        <v>16</v>
      </c>
      <c r="C29" t="s">
        <v>19</v>
      </c>
      <c r="D29" t="s">
        <v>17</v>
      </c>
      <c r="E29" s="10" t="s">
        <v>23</v>
      </c>
      <c r="F29">
        <v>1</v>
      </c>
      <c r="G29">
        <v>12</v>
      </c>
      <c r="H29" s="4">
        <v>0</v>
      </c>
      <c r="I29" s="4">
        <v>10.11905</v>
      </c>
      <c r="J29" s="4">
        <v>-10.11905</v>
      </c>
      <c r="K29" s="5">
        <v>70</v>
      </c>
      <c r="L29" s="5">
        <v>0</v>
      </c>
      <c r="M29" s="5">
        <v>708.33333333333337</v>
      </c>
      <c r="N29" s="5">
        <v>-708.33349999999996</v>
      </c>
    </row>
    <row r="30" spans="1:14" s="2" customFormat="1" x14ac:dyDescent="0.35">
      <c r="A30" s="2" t="s">
        <v>20</v>
      </c>
      <c r="B30" s="2" t="s">
        <v>16</v>
      </c>
      <c r="C30" s="2" t="s">
        <v>19</v>
      </c>
      <c r="D30" s="2" t="s">
        <v>17</v>
      </c>
      <c r="E30" s="11" t="s">
        <v>24</v>
      </c>
      <c r="F30" s="11">
        <v>0</v>
      </c>
      <c r="G30" s="11">
        <v>0</v>
      </c>
      <c r="H30" s="12">
        <v>0</v>
      </c>
      <c r="I30" s="12">
        <v>121.4286</v>
      </c>
      <c r="J30" s="12">
        <v>0</v>
      </c>
      <c r="K30" s="13">
        <v>70</v>
      </c>
      <c r="L30" s="13">
        <v>0</v>
      </c>
      <c r="M30" s="13">
        <v>8500</v>
      </c>
      <c r="N30" s="13">
        <v>0</v>
      </c>
    </row>
    <row r="31" spans="1:14" x14ac:dyDescent="0.35">
      <c r="A31" s="2" t="s">
        <v>20</v>
      </c>
      <c r="B31" t="s">
        <v>16</v>
      </c>
      <c r="C31" t="s">
        <v>19</v>
      </c>
      <c r="D31" t="s">
        <v>17</v>
      </c>
      <c r="E31" s="10" t="s">
        <v>25</v>
      </c>
      <c r="F31">
        <v>1</v>
      </c>
      <c r="G31">
        <v>1</v>
      </c>
      <c r="H31" s="4">
        <v>0</v>
      </c>
      <c r="I31" s="4">
        <v>10.11905</v>
      </c>
      <c r="J31" s="4">
        <v>-10.11905</v>
      </c>
      <c r="K31" s="5">
        <v>70</v>
      </c>
      <c r="L31" s="5">
        <v>0</v>
      </c>
      <c r="M31" s="5">
        <v>708.33333333333337</v>
      </c>
      <c r="N31" s="5">
        <v>-708.33349999999996</v>
      </c>
    </row>
    <row r="32" spans="1:14" x14ac:dyDescent="0.35">
      <c r="A32" s="2" t="s">
        <v>20</v>
      </c>
      <c r="B32" t="s">
        <v>16</v>
      </c>
      <c r="C32" t="s">
        <v>19</v>
      </c>
      <c r="D32" t="s">
        <v>17</v>
      </c>
      <c r="E32" s="10" t="s">
        <v>25</v>
      </c>
      <c r="F32">
        <v>1</v>
      </c>
      <c r="G32">
        <v>2</v>
      </c>
      <c r="H32" s="4">
        <v>0</v>
      </c>
      <c r="I32" s="4">
        <v>10.11905</v>
      </c>
      <c r="J32" s="4">
        <v>-10.11905</v>
      </c>
      <c r="K32" s="5">
        <v>70</v>
      </c>
      <c r="L32" s="5">
        <v>0</v>
      </c>
      <c r="M32" s="5">
        <v>708.33333333333337</v>
      </c>
      <c r="N32" s="5">
        <v>-708.33349999999996</v>
      </c>
    </row>
    <row r="33" spans="1:14" x14ac:dyDescent="0.35">
      <c r="A33" s="2" t="s">
        <v>20</v>
      </c>
      <c r="B33" t="s">
        <v>16</v>
      </c>
      <c r="C33" t="s">
        <v>19</v>
      </c>
      <c r="D33" t="s">
        <v>17</v>
      </c>
      <c r="E33" s="10" t="s">
        <v>25</v>
      </c>
      <c r="F33">
        <v>1</v>
      </c>
      <c r="G33">
        <v>3</v>
      </c>
      <c r="H33" s="4">
        <v>0</v>
      </c>
      <c r="I33" s="4">
        <v>10.11905</v>
      </c>
      <c r="J33" s="4">
        <v>-10.11905</v>
      </c>
      <c r="K33" s="5">
        <v>70</v>
      </c>
      <c r="L33" s="5">
        <v>0</v>
      </c>
      <c r="M33" s="5">
        <v>708.33333333333337</v>
      </c>
      <c r="N33" s="5">
        <v>-708.33349999999996</v>
      </c>
    </row>
    <row r="34" spans="1:14" x14ac:dyDescent="0.35">
      <c r="A34" s="2" t="s">
        <v>20</v>
      </c>
      <c r="B34" t="s">
        <v>16</v>
      </c>
      <c r="C34" t="s">
        <v>19</v>
      </c>
      <c r="D34" t="s">
        <v>17</v>
      </c>
      <c r="E34" s="10" t="s">
        <v>25</v>
      </c>
      <c r="F34">
        <v>1</v>
      </c>
      <c r="G34">
        <v>4</v>
      </c>
      <c r="H34" s="4">
        <v>0</v>
      </c>
      <c r="I34" s="4">
        <v>10.11905</v>
      </c>
      <c r="J34" s="4">
        <v>-10.11905</v>
      </c>
      <c r="K34" s="5">
        <v>70</v>
      </c>
      <c r="L34" s="5">
        <v>0</v>
      </c>
      <c r="M34" s="5">
        <v>708.33333333333337</v>
      </c>
      <c r="N34" s="5">
        <v>-708.33349999999996</v>
      </c>
    </row>
    <row r="35" spans="1:14" x14ac:dyDescent="0.35">
      <c r="A35" s="2" t="s">
        <v>20</v>
      </c>
      <c r="B35" t="s">
        <v>16</v>
      </c>
      <c r="C35" t="s">
        <v>19</v>
      </c>
      <c r="D35" t="s">
        <v>17</v>
      </c>
      <c r="E35" s="10" t="s">
        <v>25</v>
      </c>
      <c r="F35">
        <v>1</v>
      </c>
      <c r="G35">
        <v>5</v>
      </c>
      <c r="H35" s="4">
        <v>51</v>
      </c>
      <c r="I35" s="4">
        <v>10.11905</v>
      </c>
      <c r="J35" s="4">
        <v>40.880949999999999</v>
      </c>
      <c r="K35" s="5">
        <v>70</v>
      </c>
      <c r="L35" s="5">
        <v>3570</v>
      </c>
      <c r="M35" s="5">
        <v>708.33333333333337</v>
      </c>
      <c r="N35" s="5">
        <v>2861.6664999999998</v>
      </c>
    </row>
    <row r="36" spans="1:14" x14ac:dyDescent="0.35">
      <c r="A36" s="2" t="s">
        <v>20</v>
      </c>
      <c r="B36" t="s">
        <v>16</v>
      </c>
      <c r="C36" t="s">
        <v>19</v>
      </c>
      <c r="D36" t="s">
        <v>17</v>
      </c>
      <c r="E36" s="10" t="s">
        <v>25</v>
      </c>
      <c r="F36">
        <v>1</v>
      </c>
      <c r="G36">
        <v>6</v>
      </c>
      <c r="H36" s="4">
        <v>0</v>
      </c>
      <c r="I36" s="4">
        <v>10.11905</v>
      </c>
      <c r="J36" s="4">
        <v>-10.11905</v>
      </c>
      <c r="K36" s="5">
        <v>70</v>
      </c>
      <c r="L36" s="5">
        <v>0</v>
      </c>
      <c r="M36" s="5">
        <v>708.33333333333337</v>
      </c>
      <c r="N36" s="5">
        <v>-708.33349999999996</v>
      </c>
    </row>
    <row r="37" spans="1:14" x14ac:dyDescent="0.35">
      <c r="A37" s="2" t="s">
        <v>20</v>
      </c>
      <c r="B37" t="s">
        <v>16</v>
      </c>
      <c r="C37" t="s">
        <v>19</v>
      </c>
      <c r="D37" t="s">
        <v>17</v>
      </c>
      <c r="E37" s="10" t="s">
        <v>25</v>
      </c>
      <c r="F37">
        <v>1</v>
      </c>
      <c r="G37">
        <v>7</v>
      </c>
      <c r="H37" s="4">
        <v>0</v>
      </c>
      <c r="I37" s="4">
        <v>10.11905</v>
      </c>
      <c r="J37" s="4">
        <v>-10.11905</v>
      </c>
      <c r="K37" s="5">
        <v>70</v>
      </c>
      <c r="L37" s="5">
        <v>0</v>
      </c>
      <c r="M37" s="5">
        <v>708.33333333333337</v>
      </c>
      <c r="N37" s="5">
        <v>-708.33349999999996</v>
      </c>
    </row>
    <row r="38" spans="1:14" x14ac:dyDescent="0.35">
      <c r="A38" s="2" t="s">
        <v>20</v>
      </c>
      <c r="B38" t="s">
        <v>16</v>
      </c>
      <c r="C38" t="s">
        <v>19</v>
      </c>
      <c r="D38" t="s">
        <v>17</v>
      </c>
      <c r="E38" s="10" t="s">
        <v>25</v>
      </c>
      <c r="F38">
        <v>1</v>
      </c>
      <c r="G38">
        <v>8</v>
      </c>
      <c r="H38" s="4">
        <v>0</v>
      </c>
      <c r="I38" s="4">
        <v>10.11905</v>
      </c>
      <c r="J38" s="4">
        <v>-10.11905</v>
      </c>
      <c r="K38" s="5">
        <v>70</v>
      </c>
      <c r="L38" s="5">
        <v>0</v>
      </c>
      <c r="M38" s="5">
        <v>708.33333333333337</v>
      </c>
      <c r="N38" s="5">
        <v>-708.33349999999996</v>
      </c>
    </row>
    <row r="39" spans="1:14" x14ac:dyDescent="0.35">
      <c r="A39" s="2" t="s">
        <v>20</v>
      </c>
      <c r="B39" t="s">
        <v>16</v>
      </c>
      <c r="C39" t="s">
        <v>19</v>
      </c>
      <c r="D39" t="s">
        <v>17</v>
      </c>
      <c r="E39" s="10" t="s">
        <v>25</v>
      </c>
      <c r="F39">
        <v>1</v>
      </c>
      <c r="G39">
        <v>9</v>
      </c>
      <c r="H39" s="4">
        <v>0</v>
      </c>
      <c r="I39" s="4">
        <v>10.11905</v>
      </c>
      <c r="J39" s="4">
        <v>-10.11905</v>
      </c>
      <c r="K39" s="5">
        <v>70</v>
      </c>
      <c r="L39" s="5">
        <v>0</v>
      </c>
      <c r="M39" s="5">
        <v>708.33333333333337</v>
      </c>
      <c r="N39" s="5">
        <v>-708.33349999999996</v>
      </c>
    </row>
    <row r="40" spans="1:14" x14ac:dyDescent="0.35">
      <c r="A40" s="2" t="s">
        <v>20</v>
      </c>
      <c r="B40" t="s">
        <v>16</v>
      </c>
      <c r="C40" t="s">
        <v>19</v>
      </c>
      <c r="D40" t="s">
        <v>17</v>
      </c>
      <c r="E40" s="10" t="s">
        <v>25</v>
      </c>
      <c r="F40">
        <v>1</v>
      </c>
      <c r="G40">
        <v>10</v>
      </c>
      <c r="H40" s="4">
        <v>0</v>
      </c>
      <c r="I40" s="4">
        <v>10.11905</v>
      </c>
      <c r="J40" s="4">
        <v>-10.11905</v>
      </c>
      <c r="K40" s="5">
        <v>70</v>
      </c>
      <c r="L40" s="5">
        <v>0</v>
      </c>
      <c r="M40" s="5">
        <v>708.33333333333337</v>
      </c>
      <c r="N40" s="5">
        <v>-708.33349999999996</v>
      </c>
    </row>
    <row r="41" spans="1:14" x14ac:dyDescent="0.35">
      <c r="A41" s="2" t="s">
        <v>20</v>
      </c>
      <c r="B41" t="s">
        <v>16</v>
      </c>
      <c r="C41" t="s">
        <v>19</v>
      </c>
      <c r="D41" t="s">
        <v>17</v>
      </c>
      <c r="E41" s="10" t="s">
        <v>25</v>
      </c>
      <c r="F41">
        <v>1</v>
      </c>
      <c r="G41">
        <v>11</v>
      </c>
      <c r="H41" s="4">
        <v>0</v>
      </c>
      <c r="I41" s="4">
        <v>10.11905</v>
      </c>
      <c r="J41" s="4">
        <v>-10.11905</v>
      </c>
      <c r="K41" s="5">
        <v>70</v>
      </c>
      <c r="L41" s="5">
        <v>0</v>
      </c>
      <c r="M41" s="5">
        <v>708.33333333333337</v>
      </c>
      <c r="N41" s="5">
        <v>-708.33349999999996</v>
      </c>
    </row>
    <row r="42" spans="1:14" x14ac:dyDescent="0.35">
      <c r="A42" s="2" t="s">
        <v>20</v>
      </c>
      <c r="B42" t="s">
        <v>16</v>
      </c>
      <c r="C42" t="s">
        <v>19</v>
      </c>
      <c r="D42" t="s">
        <v>17</v>
      </c>
      <c r="E42" s="10" t="s">
        <v>25</v>
      </c>
      <c r="F42">
        <v>1</v>
      </c>
      <c r="G42">
        <v>12</v>
      </c>
      <c r="H42" s="4">
        <v>0</v>
      </c>
      <c r="I42" s="4">
        <v>10.11905</v>
      </c>
      <c r="J42" s="4">
        <v>-10.11905</v>
      </c>
      <c r="K42" s="5">
        <v>70</v>
      </c>
      <c r="L42" s="5">
        <v>0</v>
      </c>
      <c r="M42" s="5">
        <v>708.33333333333337</v>
      </c>
      <c r="N42" s="5">
        <v>-708.33349999999996</v>
      </c>
    </row>
    <row r="43" spans="1:14" s="2" customFormat="1" x14ac:dyDescent="0.35">
      <c r="A43" s="2" t="s">
        <v>20</v>
      </c>
      <c r="B43" s="2" t="s">
        <v>16</v>
      </c>
      <c r="C43" s="2" t="s">
        <v>19</v>
      </c>
      <c r="D43" s="2" t="s">
        <v>17</v>
      </c>
      <c r="E43" s="11" t="s">
        <v>26</v>
      </c>
      <c r="F43" s="11">
        <v>0</v>
      </c>
      <c r="G43" s="11">
        <v>0</v>
      </c>
      <c r="H43" s="12">
        <v>51</v>
      </c>
      <c r="I43" s="12">
        <v>121.4286</v>
      </c>
      <c r="J43" s="12">
        <v>0</v>
      </c>
      <c r="K43" s="13">
        <v>70</v>
      </c>
      <c r="L43" s="13">
        <v>3570</v>
      </c>
      <c r="M43" s="13">
        <v>8500</v>
      </c>
      <c r="N43" s="13">
        <v>0</v>
      </c>
    </row>
    <row r="44" spans="1:14" x14ac:dyDescent="0.35">
      <c r="A44" s="2" t="s">
        <v>20</v>
      </c>
      <c r="B44" t="s">
        <v>16</v>
      </c>
      <c r="C44" t="s">
        <v>19</v>
      </c>
      <c r="D44" t="s">
        <v>17</v>
      </c>
      <c r="E44" s="10" t="s">
        <v>27</v>
      </c>
      <c r="F44">
        <v>1</v>
      </c>
      <c r="G44">
        <v>1</v>
      </c>
      <c r="H44" s="4">
        <v>0</v>
      </c>
      <c r="I44" s="4">
        <v>10.11905</v>
      </c>
      <c r="J44" s="4">
        <v>-10.11905</v>
      </c>
      <c r="K44" s="5">
        <v>70</v>
      </c>
      <c r="L44" s="5">
        <v>0</v>
      </c>
      <c r="M44" s="5">
        <v>708.33333333333337</v>
      </c>
      <c r="N44" s="5">
        <v>-708.33349999999996</v>
      </c>
    </row>
    <row r="45" spans="1:14" x14ac:dyDescent="0.35">
      <c r="A45" s="2" t="s">
        <v>20</v>
      </c>
      <c r="B45" t="s">
        <v>16</v>
      </c>
      <c r="C45" t="s">
        <v>19</v>
      </c>
      <c r="D45" t="s">
        <v>17</v>
      </c>
      <c r="E45" s="10" t="s">
        <v>27</v>
      </c>
      <c r="F45">
        <v>1</v>
      </c>
      <c r="G45">
        <v>2</v>
      </c>
      <c r="H45" s="4">
        <v>0</v>
      </c>
      <c r="I45" s="4">
        <v>10.11905</v>
      </c>
      <c r="J45" s="4">
        <v>-10.11905</v>
      </c>
      <c r="K45" s="5">
        <v>70</v>
      </c>
      <c r="L45" s="5">
        <v>0</v>
      </c>
      <c r="M45" s="5">
        <v>708.33333333333337</v>
      </c>
      <c r="N45" s="5">
        <v>-708.33349999999996</v>
      </c>
    </row>
    <row r="46" spans="1:14" x14ac:dyDescent="0.35">
      <c r="A46" s="2" t="s">
        <v>20</v>
      </c>
      <c r="B46" t="s">
        <v>16</v>
      </c>
      <c r="C46" t="s">
        <v>19</v>
      </c>
      <c r="D46" t="s">
        <v>17</v>
      </c>
      <c r="E46" s="10" t="s">
        <v>27</v>
      </c>
      <c r="F46">
        <v>1</v>
      </c>
      <c r="G46">
        <v>3</v>
      </c>
      <c r="H46" s="4">
        <v>0</v>
      </c>
      <c r="I46" s="4">
        <v>10.11905</v>
      </c>
      <c r="J46" s="4">
        <v>-10.11905</v>
      </c>
      <c r="K46" s="5">
        <v>70</v>
      </c>
      <c r="L46" s="5">
        <v>0</v>
      </c>
      <c r="M46" s="5">
        <v>708.33333333333337</v>
      </c>
      <c r="N46" s="5">
        <v>-708.33349999999996</v>
      </c>
    </row>
    <row r="47" spans="1:14" x14ac:dyDescent="0.35">
      <c r="A47" s="2" t="s">
        <v>20</v>
      </c>
      <c r="B47" t="s">
        <v>16</v>
      </c>
      <c r="C47" t="s">
        <v>19</v>
      </c>
      <c r="D47" t="s">
        <v>17</v>
      </c>
      <c r="E47" s="10" t="s">
        <v>27</v>
      </c>
      <c r="F47">
        <v>1</v>
      </c>
      <c r="G47">
        <v>4</v>
      </c>
      <c r="H47" s="4">
        <v>0</v>
      </c>
      <c r="I47" s="4">
        <v>10.11905</v>
      </c>
      <c r="J47" s="4">
        <v>-10.11905</v>
      </c>
      <c r="K47" s="5">
        <v>70</v>
      </c>
      <c r="L47" s="5">
        <v>0</v>
      </c>
      <c r="M47" s="5">
        <v>708.33333333333337</v>
      </c>
      <c r="N47" s="5">
        <v>-708.33349999999996</v>
      </c>
    </row>
    <row r="48" spans="1:14" x14ac:dyDescent="0.35">
      <c r="A48" s="2" t="s">
        <v>20</v>
      </c>
      <c r="B48" t="s">
        <v>16</v>
      </c>
      <c r="C48" t="s">
        <v>19</v>
      </c>
      <c r="D48" t="s">
        <v>17</v>
      </c>
      <c r="E48" s="10" t="s">
        <v>27</v>
      </c>
      <c r="F48">
        <v>1</v>
      </c>
      <c r="G48">
        <v>5</v>
      </c>
      <c r="H48" s="4">
        <v>0</v>
      </c>
      <c r="I48" s="4">
        <v>10.11905</v>
      </c>
      <c r="J48" s="4">
        <v>-10.11905</v>
      </c>
      <c r="K48" s="5">
        <v>70</v>
      </c>
      <c r="L48" s="5">
        <v>0</v>
      </c>
      <c r="M48" s="5">
        <v>708.33333333333337</v>
      </c>
      <c r="N48" s="5">
        <v>-708.33349999999996</v>
      </c>
    </row>
    <row r="49" spans="1:14" x14ac:dyDescent="0.35">
      <c r="A49" s="2" t="s">
        <v>20</v>
      </c>
      <c r="B49" t="s">
        <v>16</v>
      </c>
      <c r="C49" t="s">
        <v>19</v>
      </c>
      <c r="D49" t="s">
        <v>17</v>
      </c>
      <c r="E49" s="10" t="s">
        <v>27</v>
      </c>
      <c r="F49">
        <v>1</v>
      </c>
      <c r="G49">
        <v>6</v>
      </c>
      <c r="H49" s="4">
        <v>0</v>
      </c>
      <c r="I49" s="4">
        <v>10.11905</v>
      </c>
      <c r="J49" s="4">
        <v>-10.11905</v>
      </c>
      <c r="K49" s="5">
        <v>70</v>
      </c>
      <c r="L49" s="5">
        <v>0</v>
      </c>
      <c r="M49" s="5">
        <v>708.33333333333337</v>
      </c>
      <c r="N49" s="5">
        <v>-708.33349999999996</v>
      </c>
    </row>
    <row r="50" spans="1:14" x14ac:dyDescent="0.35">
      <c r="A50" s="2" t="s">
        <v>20</v>
      </c>
      <c r="B50" t="s">
        <v>16</v>
      </c>
      <c r="C50" t="s">
        <v>19</v>
      </c>
      <c r="D50" t="s">
        <v>17</v>
      </c>
      <c r="E50" s="10" t="s">
        <v>27</v>
      </c>
      <c r="F50">
        <v>1</v>
      </c>
      <c r="G50">
        <v>7</v>
      </c>
      <c r="H50" s="4">
        <v>0</v>
      </c>
      <c r="I50" s="4">
        <v>10.11905</v>
      </c>
      <c r="J50" s="4">
        <v>-10.11905</v>
      </c>
      <c r="K50" s="5">
        <v>70</v>
      </c>
      <c r="L50" s="5">
        <v>0</v>
      </c>
      <c r="M50" s="5">
        <v>708.33333333333337</v>
      </c>
      <c r="N50" s="5">
        <v>-708.33349999999996</v>
      </c>
    </row>
    <row r="51" spans="1:14" x14ac:dyDescent="0.35">
      <c r="A51" s="2" t="s">
        <v>20</v>
      </c>
      <c r="B51" t="s">
        <v>16</v>
      </c>
      <c r="C51" t="s">
        <v>19</v>
      </c>
      <c r="D51" t="s">
        <v>17</v>
      </c>
      <c r="E51" s="10" t="s">
        <v>27</v>
      </c>
      <c r="F51">
        <v>1</v>
      </c>
      <c r="G51">
        <v>8</v>
      </c>
      <c r="H51" s="4">
        <v>0</v>
      </c>
      <c r="I51" s="4">
        <v>10.11905</v>
      </c>
      <c r="J51" s="4">
        <v>-10.11905</v>
      </c>
      <c r="K51" s="5">
        <v>70</v>
      </c>
      <c r="L51" s="5">
        <v>0</v>
      </c>
      <c r="M51" s="5">
        <v>708.33333333333337</v>
      </c>
      <c r="N51" s="5">
        <v>-708.33349999999996</v>
      </c>
    </row>
    <row r="52" spans="1:14" x14ac:dyDescent="0.35">
      <c r="A52" s="2" t="s">
        <v>20</v>
      </c>
      <c r="B52" t="s">
        <v>16</v>
      </c>
      <c r="C52" t="s">
        <v>19</v>
      </c>
      <c r="D52" t="s">
        <v>17</v>
      </c>
      <c r="E52" s="10" t="s">
        <v>27</v>
      </c>
      <c r="F52">
        <v>1</v>
      </c>
      <c r="G52">
        <v>9</v>
      </c>
      <c r="H52" s="4">
        <v>0</v>
      </c>
      <c r="I52" s="4">
        <v>10.11905</v>
      </c>
      <c r="J52" s="4">
        <v>-10.11905</v>
      </c>
      <c r="K52" s="5">
        <v>70</v>
      </c>
      <c r="L52" s="5">
        <v>0</v>
      </c>
      <c r="M52" s="5">
        <v>708.33333333333337</v>
      </c>
      <c r="N52" s="5">
        <v>-708.33349999999996</v>
      </c>
    </row>
    <row r="53" spans="1:14" x14ac:dyDescent="0.35">
      <c r="A53" s="2" t="s">
        <v>20</v>
      </c>
      <c r="B53" t="s">
        <v>16</v>
      </c>
      <c r="C53" t="s">
        <v>19</v>
      </c>
      <c r="D53" t="s">
        <v>17</v>
      </c>
      <c r="E53" s="10" t="s">
        <v>27</v>
      </c>
      <c r="F53">
        <v>1</v>
      </c>
      <c r="G53">
        <v>10</v>
      </c>
      <c r="H53" s="4">
        <v>0</v>
      </c>
      <c r="I53" s="4">
        <v>10.11905</v>
      </c>
      <c r="J53" s="4">
        <v>-10.11905</v>
      </c>
      <c r="K53" s="5">
        <v>70</v>
      </c>
      <c r="L53" s="5">
        <v>0</v>
      </c>
      <c r="M53" s="5">
        <v>708.33333333333337</v>
      </c>
      <c r="N53" s="5">
        <v>-708.33349999999996</v>
      </c>
    </row>
    <row r="54" spans="1:14" x14ac:dyDescent="0.35">
      <c r="A54" s="2" t="s">
        <v>20</v>
      </c>
      <c r="B54" t="s">
        <v>16</v>
      </c>
      <c r="C54" t="s">
        <v>19</v>
      </c>
      <c r="D54" t="s">
        <v>17</v>
      </c>
      <c r="E54" s="10" t="s">
        <v>27</v>
      </c>
      <c r="F54">
        <v>1</v>
      </c>
      <c r="G54">
        <v>11</v>
      </c>
      <c r="H54" s="4">
        <v>0</v>
      </c>
      <c r="I54" s="4">
        <v>10.11905</v>
      </c>
      <c r="J54" s="4">
        <v>-10.11905</v>
      </c>
      <c r="K54" s="5">
        <v>70</v>
      </c>
      <c r="L54" s="5">
        <v>0</v>
      </c>
      <c r="M54" s="5">
        <v>708.33333333333337</v>
      </c>
      <c r="N54" s="5">
        <v>-708.33349999999996</v>
      </c>
    </row>
    <row r="55" spans="1:14" x14ac:dyDescent="0.35">
      <c r="A55" s="2" t="s">
        <v>20</v>
      </c>
      <c r="B55" t="s">
        <v>16</v>
      </c>
      <c r="C55" t="s">
        <v>19</v>
      </c>
      <c r="D55" t="s">
        <v>17</v>
      </c>
      <c r="E55" s="10" t="s">
        <v>27</v>
      </c>
      <c r="F55">
        <v>1</v>
      </c>
      <c r="G55">
        <v>12</v>
      </c>
      <c r="H55" s="4">
        <v>0</v>
      </c>
      <c r="I55" s="4">
        <v>10.11905</v>
      </c>
      <c r="J55" s="4">
        <v>-10.11905</v>
      </c>
      <c r="K55" s="5">
        <v>70</v>
      </c>
      <c r="L55" s="5">
        <v>0</v>
      </c>
      <c r="M55" s="5">
        <v>708.33333333333337</v>
      </c>
      <c r="N55" s="5">
        <v>-708.33349999999996</v>
      </c>
    </row>
    <row r="56" spans="1:14" s="2" customFormat="1" x14ac:dyDescent="0.35">
      <c r="A56" s="2" t="s">
        <v>20</v>
      </c>
      <c r="B56" s="2" t="s">
        <v>16</v>
      </c>
      <c r="C56" s="2" t="s">
        <v>19</v>
      </c>
      <c r="D56" s="2" t="s">
        <v>17</v>
      </c>
      <c r="E56" s="11" t="s">
        <v>28</v>
      </c>
      <c r="F56" s="11">
        <v>0</v>
      </c>
      <c r="G56" s="11">
        <v>0</v>
      </c>
      <c r="H56" s="12">
        <v>0</v>
      </c>
      <c r="I56" s="12">
        <v>121.4286</v>
      </c>
      <c r="J56" s="12">
        <v>0</v>
      </c>
      <c r="K56" s="13">
        <v>70</v>
      </c>
      <c r="L56" s="13">
        <v>0</v>
      </c>
      <c r="M56" s="13">
        <v>8500</v>
      </c>
      <c r="N56" s="13">
        <v>0</v>
      </c>
    </row>
    <row r="57" spans="1:14" x14ac:dyDescent="0.35">
      <c r="A57" s="2" t="s">
        <v>20</v>
      </c>
      <c r="B57" t="s">
        <v>16</v>
      </c>
      <c r="C57" t="s">
        <v>19</v>
      </c>
      <c r="D57" t="s">
        <v>17</v>
      </c>
      <c r="E57" s="10" t="s">
        <v>29</v>
      </c>
      <c r="F57">
        <v>1</v>
      </c>
      <c r="G57">
        <v>1</v>
      </c>
      <c r="H57" s="4">
        <v>0</v>
      </c>
      <c r="I57" s="4">
        <v>10.11905</v>
      </c>
      <c r="J57" s="4">
        <v>-10.11905</v>
      </c>
      <c r="K57" s="5">
        <v>70</v>
      </c>
      <c r="L57" s="5">
        <v>0</v>
      </c>
      <c r="M57" s="5">
        <v>708.33333333333337</v>
      </c>
      <c r="N57" s="5">
        <v>-708.33349999999996</v>
      </c>
    </row>
    <row r="58" spans="1:14" x14ac:dyDescent="0.35">
      <c r="A58" s="2" t="s">
        <v>20</v>
      </c>
      <c r="B58" t="s">
        <v>16</v>
      </c>
      <c r="C58" t="s">
        <v>19</v>
      </c>
      <c r="D58" t="s">
        <v>17</v>
      </c>
      <c r="E58" s="10" t="s">
        <v>29</v>
      </c>
      <c r="F58">
        <v>1</v>
      </c>
      <c r="G58">
        <v>2</v>
      </c>
      <c r="H58" s="4">
        <v>290.815</v>
      </c>
      <c r="I58" s="4">
        <v>10.11905</v>
      </c>
      <c r="J58" s="4">
        <v>280.69594999999998</v>
      </c>
      <c r="K58" s="5">
        <v>70</v>
      </c>
      <c r="L58" s="5">
        <v>20357.05</v>
      </c>
      <c r="M58" s="5">
        <v>708.33333333333337</v>
      </c>
      <c r="N58" s="5">
        <v>19648.716499999999</v>
      </c>
    </row>
    <row r="59" spans="1:14" x14ac:dyDescent="0.35">
      <c r="A59" s="2" t="s">
        <v>20</v>
      </c>
      <c r="B59" t="s">
        <v>16</v>
      </c>
      <c r="C59" t="s">
        <v>19</v>
      </c>
      <c r="D59" t="s">
        <v>17</v>
      </c>
      <c r="E59" s="10" t="s">
        <v>29</v>
      </c>
      <c r="F59">
        <v>1</v>
      </c>
      <c r="G59">
        <v>3</v>
      </c>
      <c r="H59" s="4">
        <v>0</v>
      </c>
      <c r="I59" s="4">
        <v>10.11905</v>
      </c>
      <c r="J59" s="4">
        <v>-10.11905</v>
      </c>
      <c r="K59" s="5">
        <v>70</v>
      </c>
      <c r="L59" s="5">
        <v>0</v>
      </c>
      <c r="M59" s="5">
        <v>708.33333333333337</v>
      </c>
      <c r="N59" s="5">
        <v>-708.33349999999996</v>
      </c>
    </row>
    <row r="60" spans="1:14" x14ac:dyDescent="0.35">
      <c r="A60" s="2" t="s">
        <v>20</v>
      </c>
      <c r="B60" t="s">
        <v>16</v>
      </c>
      <c r="C60" t="s">
        <v>19</v>
      </c>
      <c r="D60" t="s">
        <v>17</v>
      </c>
      <c r="E60" s="10" t="s">
        <v>29</v>
      </c>
      <c r="F60">
        <v>1</v>
      </c>
      <c r="G60">
        <v>4</v>
      </c>
      <c r="H60" s="4">
        <v>0</v>
      </c>
      <c r="I60" s="4">
        <v>10.11905</v>
      </c>
      <c r="J60" s="4">
        <v>-10.11905</v>
      </c>
      <c r="K60" s="5">
        <v>70</v>
      </c>
      <c r="L60" s="5">
        <v>0</v>
      </c>
      <c r="M60" s="5">
        <v>708.33333333333337</v>
      </c>
      <c r="N60" s="5">
        <v>-708.33349999999996</v>
      </c>
    </row>
    <row r="61" spans="1:14" x14ac:dyDescent="0.35">
      <c r="A61" s="2" t="s">
        <v>20</v>
      </c>
      <c r="B61" t="s">
        <v>16</v>
      </c>
      <c r="C61" t="s">
        <v>19</v>
      </c>
      <c r="D61" t="s">
        <v>17</v>
      </c>
      <c r="E61" s="10" t="s">
        <v>29</v>
      </c>
      <c r="F61">
        <v>1</v>
      </c>
      <c r="G61">
        <v>5</v>
      </c>
      <c r="H61" s="4">
        <v>0</v>
      </c>
      <c r="I61" s="4">
        <v>10.11905</v>
      </c>
      <c r="J61" s="4">
        <v>-10.11905</v>
      </c>
      <c r="K61" s="5">
        <v>70</v>
      </c>
      <c r="L61" s="5">
        <v>0</v>
      </c>
      <c r="M61" s="5">
        <v>708.33333333333337</v>
      </c>
      <c r="N61" s="5">
        <v>-708.33349999999996</v>
      </c>
    </row>
    <row r="62" spans="1:14" x14ac:dyDescent="0.35">
      <c r="A62" s="2" t="s">
        <v>20</v>
      </c>
      <c r="B62" t="s">
        <v>16</v>
      </c>
      <c r="C62" t="s">
        <v>19</v>
      </c>
      <c r="D62" t="s">
        <v>17</v>
      </c>
      <c r="E62" s="10" t="s">
        <v>29</v>
      </c>
      <c r="F62">
        <v>1</v>
      </c>
      <c r="G62">
        <v>6</v>
      </c>
      <c r="H62" s="4">
        <v>0</v>
      </c>
      <c r="I62" s="4">
        <v>10.11905</v>
      </c>
      <c r="J62" s="4">
        <v>-10.11905</v>
      </c>
      <c r="K62" s="5">
        <v>70</v>
      </c>
      <c r="L62" s="5">
        <v>0</v>
      </c>
      <c r="M62" s="5">
        <v>708.33333333333337</v>
      </c>
      <c r="N62" s="5">
        <v>-708.33349999999996</v>
      </c>
    </row>
    <row r="63" spans="1:14" x14ac:dyDescent="0.35">
      <c r="A63" s="2" t="s">
        <v>20</v>
      </c>
      <c r="B63" t="s">
        <v>16</v>
      </c>
      <c r="C63" t="s">
        <v>19</v>
      </c>
      <c r="D63" t="s">
        <v>17</v>
      </c>
      <c r="E63" s="10" t="s">
        <v>29</v>
      </c>
      <c r="F63">
        <v>1</v>
      </c>
      <c r="G63">
        <v>7</v>
      </c>
      <c r="H63" s="4">
        <v>0</v>
      </c>
      <c r="I63" s="4">
        <v>10.11905</v>
      </c>
      <c r="J63" s="4">
        <v>-10.11905</v>
      </c>
      <c r="K63" s="5">
        <v>70</v>
      </c>
      <c r="L63" s="5">
        <v>0</v>
      </c>
      <c r="M63" s="5">
        <v>708.33333333333337</v>
      </c>
      <c r="N63" s="5">
        <v>-708.33349999999996</v>
      </c>
    </row>
    <row r="64" spans="1:14" x14ac:dyDescent="0.35">
      <c r="A64" s="2" t="s">
        <v>20</v>
      </c>
      <c r="B64" t="s">
        <v>16</v>
      </c>
      <c r="C64" t="s">
        <v>19</v>
      </c>
      <c r="D64" t="s">
        <v>17</v>
      </c>
      <c r="E64" s="10" t="s">
        <v>29</v>
      </c>
      <c r="F64">
        <v>1</v>
      </c>
      <c r="G64">
        <v>8</v>
      </c>
      <c r="H64" s="4">
        <v>0</v>
      </c>
      <c r="I64" s="4">
        <v>10.11905</v>
      </c>
      <c r="J64" s="4">
        <v>-10.11905</v>
      </c>
      <c r="K64" s="5">
        <v>70</v>
      </c>
      <c r="L64" s="5">
        <v>0</v>
      </c>
      <c r="M64" s="5">
        <v>708.33333333333337</v>
      </c>
      <c r="N64" s="5">
        <v>-708.33349999999996</v>
      </c>
    </row>
    <row r="65" spans="1:14" x14ac:dyDescent="0.35">
      <c r="A65" s="2" t="s">
        <v>20</v>
      </c>
      <c r="B65" t="s">
        <v>16</v>
      </c>
      <c r="C65" t="s">
        <v>19</v>
      </c>
      <c r="D65" t="s">
        <v>17</v>
      </c>
      <c r="E65" s="10" t="s">
        <v>29</v>
      </c>
      <c r="F65">
        <v>1</v>
      </c>
      <c r="G65">
        <v>9</v>
      </c>
      <c r="H65" s="4">
        <v>0</v>
      </c>
      <c r="I65" s="4">
        <v>10.11905</v>
      </c>
      <c r="J65" s="4">
        <v>-10.11905</v>
      </c>
      <c r="K65" s="5">
        <v>70</v>
      </c>
      <c r="L65" s="5">
        <v>0</v>
      </c>
      <c r="M65" s="5">
        <v>708.33333333333337</v>
      </c>
      <c r="N65" s="5">
        <v>-708.33349999999996</v>
      </c>
    </row>
    <row r="66" spans="1:14" x14ac:dyDescent="0.35">
      <c r="A66" s="2" t="s">
        <v>20</v>
      </c>
      <c r="B66" t="s">
        <v>16</v>
      </c>
      <c r="C66" t="s">
        <v>19</v>
      </c>
      <c r="D66" t="s">
        <v>17</v>
      </c>
      <c r="E66" s="10" t="s">
        <v>29</v>
      </c>
      <c r="F66">
        <v>1</v>
      </c>
      <c r="G66">
        <v>10</v>
      </c>
      <c r="H66" s="4">
        <v>0</v>
      </c>
      <c r="I66" s="4">
        <v>10.11905</v>
      </c>
      <c r="J66" s="4">
        <v>-10.11905</v>
      </c>
      <c r="K66" s="5">
        <v>70</v>
      </c>
      <c r="L66" s="5">
        <v>0</v>
      </c>
      <c r="M66" s="5">
        <v>708.33333333333337</v>
      </c>
      <c r="N66" s="5">
        <v>-708.33349999999996</v>
      </c>
    </row>
    <row r="67" spans="1:14" x14ac:dyDescent="0.35">
      <c r="A67" s="2" t="s">
        <v>20</v>
      </c>
      <c r="B67" t="s">
        <v>16</v>
      </c>
      <c r="C67" t="s">
        <v>19</v>
      </c>
      <c r="D67" t="s">
        <v>17</v>
      </c>
      <c r="E67" s="10" t="s">
        <v>29</v>
      </c>
      <c r="F67">
        <v>1</v>
      </c>
      <c r="G67">
        <v>11</v>
      </c>
      <c r="H67" s="4">
        <v>0</v>
      </c>
      <c r="I67" s="4">
        <v>10.11905</v>
      </c>
      <c r="J67" s="4">
        <v>-10.11905</v>
      </c>
      <c r="K67" s="5">
        <v>70</v>
      </c>
      <c r="L67" s="5">
        <v>0</v>
      </c>
      <c r="M67" s="5">
        <v>708.33333333333337</v>
      </c>
      <c r="N67" s="5">
        <v>-708.33349999999996</v>
      </c>
    </row>
    <row r="68" spans="1:14" x14ac:dyDescent="0.35">
      <c r="A68" s="2" t="s">
        <v>20</v>
      </c>
      <c r="B68" t="s">
        <v>16</v>
      </c>
      <c r="C68" t="s">
        <v>19</v>
      </c>
      <c r="D68" t="s">
        <v>17</v>
      </c>
      <c r="E68" s="10" t="s">
        <v>29</v>
      </c>
      <c r="F68">
        <v>1</v>
      </c>
      <c r="G68">
        <v>12</v>
      </c>
      <c r="H68" s="4">
        <v>0</v>
      </c>
      <c r="I68" s="4">
        <v>10.11905</v>
      </c>
      <c r="J68" s="4">
        <v>-10.11905</v>
      </c>
      <c r="K68" s="5">
        <v>70</v>
      </c>
      <c r="L68" s="5">
        <v>0</v>
      </c>
      <c r="M68" s="5">
        <v>708.33333333333337</v>
      </c>
      <c r="N68" s="5">
        <v>-708.33349999999996</v>
      </c>
    </row>
    <row r="69" spans="1:14" s="2" customFormat="1" x14ac:dyDescent="0.35">
      <c r="A69" s="2" t="s">
        <v>20</v>
      </c>
      <c r="B69" s="2" t="s">
        <v>16</v>
      </c>
      <c r="C69" s="2" t="s">
        <v>19</v>
      </c>
      <c r="D69" s="2" t="s">
        <v>17</v>
      </c>
      <c r="E69" s="11" t="s">
        <v>30</v>
      </c>
      <c r="F69" s="11">
        <v>0</v>
      </c>
      <c r="G69" s="11">
        <v>0</v>
      </c>
      <c r="H69" s="12">
        <v>290.815</v>
      </c>
      <c r="I69" s="12">
        <v>121.4286</v>
      </c>
      <c r="J69" s="12">
        <v>169.38640000000001</v>
      </c>
      <c r="K69" s="13">
        <v>70</v>
      </c>
      <c r="L69" s="13">
        <v>20357.05</v>
      </c>
      <c r="M69" s="13">
        <v>8500</v>
      </c>
      <c r="N69" s="13">
        <v>11857.048000000001</v>
      </c>
    </row>
    <row r="70" spans="1:14" x14ac:dyDescent="0.35">
      <c r="A70" s="2" t="s">
        <v>20</v>
      </c>
      <c r="B70" t="s">
        <v>16</v>
      </c>
      <c r="C70" t="s">
        <v>19</v>
      </c>
      <c r="D70" t="s">
        <v>17</v>
      </c>
      <c r="E70" s="10" t="s">
        <v>31</v>
      </c>
      <c r="F70">
        <v>1</v>
      </c>
      <c r="G70">
        <v>1</v>
      </c>
      <c r="H70" s="4">
        <v>0</v>
      </c>
      <c r="I70" s="4">
        <v>10.11905</v>
      </c>
      <c r="J70" s="4">
        <v>-10.11905</v>
      </c>
      <c r="K70" s="5">
        <v>70</v>
      </c>
      <c r="L70" s="5">
        <v>0</v>
      </c>
      <c r="M70" s="5">
        <v>708.33333333333337</v>
      </c>
      <c r="N70" s="5">
        <v>-708.33349999999996</v>
      </c>
    </row>
    <row r="71" spans="1:14" x14ac:dyDescent="0.35">
      <c r="A71" s="2" t="s">
        <v>20</v>
      </c>
      <c r="B71" t="s">
        <v>16</v>
      </c>
      <c r="C71" t="s">
        <v>19</v>
      </c>
      <c r="D71" t="s">
        <v>17</v>
      </c>
      <c r="E71" s="10" t="s">
        <v>31</v>
      </c>
      <c r="F71">
        <v>1</v>
      </c>
      <c r="G71">
        <v>2</v>
      </c>
      <c r="H71" s="4">
        <v>277.39999999999998</v>
      </c>
      <c r="I71" s="4">
        <v>10.11905</v>
      </c>
      <c r="J71" s="4">
        <v>267.28095000000002</v>
      </c>
      <c r="K71" s="5">
        <v>70</v>
      </c>
      <c r="L71" s="5">
        <v>19418</v>
      </c>
      <c r="M71" s="5">
        <v>708.33333333333337</v>
      </c>
      <c r="N71" s="5">
        <v>18709.666499999999</v>
      </c>
    </row>
    <row r="72" spans="1:14" x14ac:dyDescent="0.35">
      <c r="A72" s="2" t="s">
        <v>20</v>
      </c>
      <c r="B72" t="s">
        <v>16</v>
      </c>
      <c r="C72" t="s">
        <v>19</v>
      </c>
      <c r="D72" t="s">
        <v>17</v>
      </c>
      <c r="E72" s="10" t="s">
        <v>31</v>
      </c>
      <c r="F72">
        <v>1</v>
      </c>
      <c r="G72">
        <v>3</v>
      </c>
      <c r="H72" s="4">
        <v>40.200000000000003</v>
      </c>
      <c r="I72" s="4">
        <v>10.11905</v>
      </c>
      <c r="J72" s="4">
        <v>30.080950000000001</v>
      </c>
      <c r="K72" s="5">
        <v>70</v>
      </c>
      <c r="L72" s="5">
        <v>2814</v>
      </c>
      <c r="M72" s="5">
        <v>708.33333333333337</v>
      </c>
      <c r="N72" s="5">
        <v>2105.6664999999998</v>
      </c>
    </row>
    <row r="73" spans="1:14" x14ac:dyDescent="0.35">
      <c r="A73" s="2" t="s">
        <v>20</v>
      </c>
      <c r="B73" t="s">
        <v>16</v>
      </c>
      <c r="C73" t="s">
        <v>19</v>
      </c>
      <c r="D73" t="s">
        <v>17</v>
      </c>
      <c r="E73" s="10" t="s">
        <v>31</v>
      </c>
      <c r="F73">
        <v>1</v>
      </c>
      <c r="G73">
        <v>4</v>
      </c>
      <c r="H73" s="4">
        <v>0</v>
      </c>
      <c r="I73" s="4">
        <v>10.11905</v>
      </c>
      <c r="J73" s="4">
        <v>-10.11905</v>
      </c>
      <c r="K73" s="5">
        <v>70</v>
      </c>
      <c r="L73" s="5">
        <v>0</v>
      </c>
      <c r="M73" s="5">
        <v>708.33333333333337</v>
      </c>
      <c r="N73" s="5">
        <v>-708.33349999999996</v>
      </c>
    </row>
    <row r="74" spans="1:14" x14ac:dyDescent="0.35">
      <c r="A74" s="2" t="s">
        <v>20</v>
      </c>
      <c r="B74" t="s">
        <v>16</v>
      </c>
      <c r="C74" t="s">
        <v>19</v>
      </c>
      <c r="D74" t="s">
        <v>17</v>
      </c>
      <c r="E74" s="10" t="s">
        <v>31</v>
      </c>
      <c r="F74">
        <v>1</v>
      </c>
      <c r="G74">
        <v>5</v>
      </c>
      <c r="H74" s="4">
        <v>0</v>
      </c>
      <c r="I74" s="4">
        <v>10.11905</v>
      </c>
      <c r="J74" s="4">
        <v>-10.11905</v>
      </c>
      <c r="K74" s="5">
        <v>70</v>
      </c>
      <c r="L74" s="5">
        <v>0</v>
      </c>
      <c r="M74" s="5">
        <v>708.33333333333337</v>
      </c>
      <c r="N74" s="5">
        <v>-708.33349999999996</v>
      </c>
    </row>
    <row r="75" spans="1:14" x14ac:dyDescent="0.35">
      <c r="A75" s="2" t="s">
        <v>20</v>
      </c>
      <c r="B75" t="s">
        <v>16</v>
      </c>
      <c r="C75" t="s">
        <v>19</v>
      </c>
      <c r="D75" t="s">
        <v>17</v>
      </c>
      <c r="E75" s="10" t="s">
        <v>31</v>
      </c>
      <c r="F75">
        <v>1</v>
      </c>
      <c r="G75">
        <v>6</v>
      </c>
      <c r="H75" s="4">
        <v>0</v>
      </c>
      <c r="I75" s="4">
        <v>10.11905</v>
      </c>
      <c r="J75" s="4">
        <v>-10.11905</v>
      </c>
      <c r="K75" s="5">
        <v>70</v>
      </c>
      <c r="L75" s="5">
        <v>0</v>
      </c>
      <c r="M75" s="5">
        <v>708.33333333333337</v>
      </c>
      <c r="N75" s="5">
        <v>-708.33349999999996</v>
      </c>
    </row>
    <row r="76" spans="1:14" x14ac:dyDescent="0.35">
      <c r="A76" s="2" t="s">
        <v>20</v>
      </c>
      <c r="B76" t="s">
        <v>16</v>
      </c>
      <c r="C76" t="s">
        <v>19</v>
      </c>
      <c r="D76" t="s">
        <v>17</v>
      </c>
      <c r="E76" s="10" t="s">
        <v>31</v>
      </c>
      <c r="F76">
        <v>1</v>
      </c>
      <c r="G76">
        <v>7</v>
      </c>
      <c r="H76" s="4">
        <v>0</v>
      </c>
      <c r="I76" s="4">
        <v>10.11905</v>
      </c>
      <c r="J76" s="4">
        <v>-10.11905</v>
      </c>
      <c r="K76" s="5">
        <v>70</v>
      </c>
      <c r="L76" s="5">
        <v>0</v>
      </c>
      <c r="M76" s="5">
        <v>708.33333333333337</v>
      </c>
      <c r="N76" s="5">
        <v>-708.33349999999996</v>
      </c>
    </row>
    <row r="77" spans="1:14" x14ac:dyDescent="0.35">
      <c r="A77" s="2" t="s">
        <v>20</v>
      </c>
      <c r="B77" t="s">
        <v>16</v>
      </c>
      <c r="C77" t="s">
        <v>19</v>
      </c>
      <c r="D77" t="s">
        <v>17</v>
      </c>
      <c r="E77" s="10" t="s">
        <v>31</v>
      </c>
      <c r="F77">
        <v>1</v>
      </c>
      <c r="G77">
        <v>8</v>
      </c>
      <c r="H77" s="4">
        <v>0</v>
      </c>
      <c r="I77" s="4">
        <v>10.11905</v>
      </c>
      <c r="J77" s="4">
        <v>-10.11905</v>
      </c>
      <c r="K77" s="5">
        <v>70</v>
      </c>
      <c r="L77" s="5">
        <v>0</v>
      </c>
      <c r="M77" s="5">
        <v>708.33333333333337</v>
      </c>
      <c r="N77" s="5">
        <v>-708.33349999999996</v>
      </c>
    </row>
    <row r="78" spans="1:14" x14ac:dyDescent="0.35">
      <c r="A78" s="2" t="s">
        <v>20</v>
      </c>
      <c r="B78" t="s">
        <v>16</v>
      </c>
      <c r="C78" t="s">
        <v>19</v>
      </c>
      <c r="D78" t="s">
        <v>17</v>
      </c>
      <c r="E78" s="10" t="s">
        <v>31</v>
      </c>
      <c r="F78">
        <v>1</v>
      </c>
      <c r="G78">
        <v>9</v>
      </c>
      <c r="H78" s="4">
        <v>0</v>
      </c>
      <c r="I78" s="4">
        <v>10.11905</v>
      </c>
      <c r="J78" s="4">
        <v>-10.11905</v>
      </c>
      <c r="K78" s="5">
        <v>70</v>
      </c>
      <c r="L78" s="5">
        <v>0</v>
      </c>
      <c r="M78" s="5">
        <v>708.33333333333337</v>
      </c>
      <c r="N78" s="5">
        <v>-708.33349999999996</v>
      </c>
    </row>
    <row r="79" spans="1:14" x14ac:dyDescent="0.35">
      <c r="A79" s="2" t="s">
        <v>20</v>
      </c>
      <c r="B79" t="s">
        <v>16</v>
      </c>
      <c r="C79" t="s">
        <v>19</v>
      </c>
      <c r="D79" t="s">
        <v>17</v>
      </c>
      <c r="E79" s="10" t="s">
        <v>31</v>
      </c>
      <c r="F79">
        <v>1</v>
      </c>
      <c r="G79">
        <v>10</v>
      </c>
      <c r="H79" s="4">
        <v>0</v>
      </c>
      <c r="I79" s="4">
        <v>10.11905</v>
      </c>
      <c r="J79" s="4">
        <v>-10.11905</v>
      </c>
      <c r="K79" s="5">
        <v>70</v>
      </c>
      <c r="L79" s="5">
        <v>0</v>
      </c>
      <c r="M79" s="5">
        <v>708.33333333333337</v>
      </c>
      <c r="N79" s="5">
        <v>-708.33349999999996</v>
      </c>
    </row>
    <row r="80" spans="1:14" x14ac:dyDescent="0.35">
      <c r="A80" s="2" t="s">
        <v>20</v>
      </c>
      <c r="B80" t="s">
        <v>16</v>
      </c>
      <c r="C80" t="s">
        <v>19</v>
      </c>
      <c r="D80" t="s">
        <v>17</v>
      </c>
      <c r="E80" s="10" t="s">
        <v>31</v>
      </c>
      <c r="F80">
        <v>1</v>
      </c>
      <c r="G80">
        <v>11</v>
      </c>
      <c r="H80" s="4">
        <v>0</v>
      </c>
      <c r="I80" s="4">
        <v>10.11905</v>
      </c>
      <c r="J80" s="4">
        <v>-10.11905</v>
      </c>
      <c r="K80" s="5">
        <v>70</v>
      </c>
      <c r="L80" s="5">
        <v>0</v>
      </c>
      <c r="M80" s="5">
        <v>708.33333333333337</v>
      </c>
      <c r="N80" s="5">
        <v>-708.33349999999996</v>
      </c>
    </row>
    <row r="81" spans="1:14" x14ac:dyDescent="0.35">
      <c r="A81" s="2" t="s">
        <v>20</v>
      </c>
      <c r="B81" t="s">
        <v>16</v>
      </c>
      <c r="C81" t="s">
        <v>19</v>
      </c>
      <c r="D81" t="s">
        <v>17</v>
      </c>
      <c r="E81" s="10" t="s">
        <v>31</v>
      </c>
      <c r="F81">
        <v>1</v>
      </c>
      <c r="G81">
        <v>12</v>
      </c>
      <c r="H81" s="4">
        <v>0</v>
      </c>
      <c r="I81" s="4">
        <v>10.11905</v>
      </c>
      <c r="J81" s="4">
        <v>-10.11905</v>
      </c>
      <c r="K81" s="5">
        <v>70</v>
      </c>
      <c r="L81" s="5">
        <v>0</v>
      </c>
      <c r="M81" s="5">
        <v>708.33333333333337</v>
      </c>
      <c r="N81" s="5">
        <v>-708.33349999999996</v>
      </c>
    </row>
    <row r="82" spans="1:14" s="2" customFormat="1" x14ac:dyDescent="0.35">
      <c r="A82" s="2" t="s">
        <v>20</v>
      </c>
      <c r="B82" s="2" t="s">
        <v>16</v>
      </c>
      <c r="C82" s="2" t="s">
        <v>19</v>
      </c>
      <c r="D82" s="2" t="s">
        <v>17</v>
      </c>
      <c r="E82" s="11" t="s">
        <v>32</v>
      </c>
      <c r="F82" s="11">
        <v>0</v>
      </c>
      <c r="G82" s="11">
        <v>0</v>
      </c>
      <c r="H82" s="12">
        <v>317.60000000000002</v>
      </c>
      <c r="I82" s="12">
        <v>121.4286</v>
      </c>
      <c r="J82" s="12">
        <v>196.17140000000001</v>
      </c>
      <c r="K82" s="13">
        <v>70</v>
      </c>
      <c r="L82" s="13">
        <v>22232</v>
      </c>
      <c r="M82" s="13">
        <v>8500</v>
      </c>
      <c r="N82" s="13">
        <v>13731.998</v>
      </c>
    </row>
    <row r="83" spans="1:14" x14ac:dyDescent="0.35">
      <c r="A83" s="2" t="s">
        <v>20</v>
      </c>
      <c r="B83" t="s">
        <v>16</v>
      </c>
      <c r="C83" t="s">
        <v>19</v>
      </c>
      <c r="D83" t="s">
        <v>17</v>
      </c>
      <c r="E83" s="10" t="s">
        <v>33</v>
      </c>
      <c r="F83">
        <v>1</v>
      </c>
      <c r="G83">
        <v>1</v>
      </c>
      <c r="H83" s="4">
        <v>0</v>
      </c>
      <c r="I83" s="4">
        <v>10.11905</v>
      </c>
      <c r="J83" s="4">
        <v>-10.11905</v>
      </c>
      <c r="K83" s="5">
        <v>70</v>
      </c>
      <c r="L83" s="5">
        <v>0</v>
      </c>
      <c r="M83" s="5">
        <v>708.33333333333337</v>
      </c>
      <c r="N83" s="5">
        <v>-708.33349999999996</v>
      </c>
    </row>
    <row r="84" spans="1:14" x14ac:dyDescent="0.35">
      <c r="A84" s="2" t="s">
        <v>20</v>
      </c>
      <c r="B84" t="s">
        <v>16</v>
      </c>
      <c r="C84" t="s">
        <v>19</v>
      </c>
      <c r="D84" t="s">
        <v>17</v>
      </c>
      <c r="E84" s="10" t="s">
        <v>33</v>
      </c>
      <c r="F84">
        <v>1</v>
      </c>
      <c r="G84">
        <v>2</v>
      </c>
      <c r="H84" s="4">
        <v>0</v>
      </c>
      <c r="I84" s="4">
        <v>10.11905</v>
      </c>
      <c r="J84" s="4">
        <v>-10.11905</v>
      </c>
      <c r="K84" s="5">
        <v>70</v>
      </c>
      <c r="L84" s="5">
        <v>0</v>
      </c>
      <c r="M84" s="5">
        <v>708.33333333333337</v>
      </c>
      <c r="N84" s="5">
        <v>-708.33349999999996</v>
      </c>
    </row>
    <row r="85" spans="1:14" x14ac:dyDescent="0.35">
      <c r="A85" s="2" t="s">
        <v>20</v>
      </c>
      <c r="B85" t="s">
        <v>16</v>
      </c>
      <c r="C85" t="s">
        <v>19</v>
      </c>
      <c r="D85" t="s">
        <v>17</v>
      </c>
      <c r="E85" s="10" t="s">
        <v>33</v>
      </c>
      <c r="F85">
        <v>1</v>
      </c>
      <c r="G85">
        <v>3</v>
      </c>
      <c r="H85" s="4">
        <v>0</v>
      </c>
      <c r="I85" s="4">
        <v>10.11905</v>
      </c>
      <c r="J85" s="4">
        <v>-10.11905</v>
      </c>
      <c r="K85" s="5">
        <v>70</v>
      </c>
      <c r="L85" s="5">
        <v>0</v>
      </c>
      <c r="M85" s="5">
        <v>708.33333333333337</v>
      </c>
      <c r="N85" s="5">
        <v>-708.33349999999996</v>
      </c>
    </row>
    <row r="86" spans="1:14" x14ac:dyDescent="0.35">
      <c r="A86" s="2" t="s">
        <v>20</v>
      </c>
      <c r="B86" t="s">
        <v>16</v>
      </c>
      <c r="C86" t="s">
        <v>19</v>
      </c>
      <c r="D86" t="s">
        <v>17</v>
      </c>
      <c r="E86" s="10" t="s">
        <v>33</v>
      </c>
      <c r="F86">
        <v>1</v>
      </c>
      <c r="G86">
        <v>4</v>
      </c>
      <c r="H86" s="4">
        <v>0</v>
      </c>
      <c r="I86" s="4">
        <v>10.11905</v>
      </c>
      <c r="J86" s="4">
        <v>-10.11905</v>
      </c>
      <c r="K86" s="5">
        <v>70</v>
      </c>
      <c r="L86" s="5">
        <v>0</v>
      </c>
      <c r="M86" s="5">
        <v>708.33333333333337</v>
      </c>
      <c r="N86" s="5">
        <v>-708.33349999999996</v>
      </c>
    </row>
    <row r="87" spans="1:14" x14ac:dyDescent="0.35">
      <c r="A87" s="2" t="s">
        <v>20</v>
      </c>
      <c r="B87" t="s">
        <v>16</v>
      </c>
      <c r="C87" t="s">
        <v>19</v>
      </c>
      <c r="D87" t="s">
        <v>17</v>
      </c>
      <c r="E87" s="10" t="s">
        <v>33</v>
      </c>
      <c r="F87">
        <v>1</v>
      </c>
      <c r="G87">
        <v>5</v>
      </c>
      <c r="H87" s="4">
        <v>0</v>
      </c>
      <c r="I87" s="4">
        <v>10.11905</v>
      </c>
      <c r="J87" s="4">
        <v>-10.11905</v>
      </c>
      <c r="K87" s="5">
        <v>70</v>
      </c>
      <c r="L87" s="5">
        <v>0</v>
      </c>
      <c r="M87" s="5">
        <v>708.33333333333337</v>
      </c>
      <c r="N87" s="5">
        <v>-708.33349999999996</v>
      </c>
    </row>
    <row r="88" spans="1:14" x14ac:dyDescent="0.35">
      <c r="A88" s="2" t="s">
        <v>20</v>
      </c>
      <c r="B88" t="s">
        <v>16</v>
      </c>
      <c r="C88" t="s">
        <v>19</v>
      </c>
      <c r="D88" t="s">
        <v>17</v>
      </c>
      <c r="E88" s="10" t="s">
        <v>33</v>
      </c>
      <c r="F88">
        <v>1</v>
      </c>
      <c r="G88">
        <v>6</v>
      </c>
      <c r="H88" s="4">
        <v>0</v>
      </c>
      <c r="I88" s="4">
        <v>10.11905</v>
      </c>
      <c r="J88" s="4">
        <v>-10.11905</v>
      </c>
      <c r="K88" s="5">
        <v>70</v>
      </c>
      <c r="L88" s="5">
        <v>0</v>
      </c>
      <c r="M88" s="5">
        <v>708.33333333333337</v>
      </c>
      <c r="N88" s="5">
        <v>-708.33349999999996</v>
      </c>
    </row>
    <row r="89" spans="1:14" x14ac:dyDescent="0.35">
      <c r="A89" s="2" t="s">
        <v>20</v>
      </c>
      <c r="B89" t="s">
        <v>16</v>
      </c>
      <c r="C89" t="s">
        <v>19</v>
      </c>
      <c r="D89" t="s">
        <v>17</v>
      </c>
      <c r="E89" s="10" t="s">
        <v>33</v>
      </c>
      <c r="F89">
        <v>1</v>
      </c>
      <c r="G89">
        <v>7</v>
      </c>
      <c r="H89" s="4">
        <v>0</v>
      </c>
      <c r="I89" s="4">
        <v>10.11905</v>
      </c>
      <c r="J89" s="4">
        <v>-10.11905</v>
      </c>
      <c r="K89" s="5">
        <v>70</v>
      </c>
      <c r="L89" s="5">
        <v>0</v>
      </c>
      <c r="M89" s="5">
        <v>708.33333333333337</v>
      </c>
      <c r="N89" s="5">
        <v>-708.33349999999996</v>
      </c>
    </row>
    <row r="90" spans="1:14" x14ac:dyDescent="0.35">
      <c r="A90" s="2" t="s">
        <v>20</v>
      </c>
      <c r="B90" t="s">
        <v>16</v>
      </c>
      <c r="C90" t="s">
        <v>19</v>
      </c>
      <c r="D90" t="s">
        <v>17</v>
      </c>
      <c r="E90" s="10" t="s">
        <v>33</v>
      </c>
      <c r="F90">
        <v>1</v>
      </c>
      <c r="G90">
        <v>8</v>
      </c>
      <c r="H90" s="4">
        <v>0</v>
      </c>
      <c r="I90" s="4">
        <v>10.11905</v>
      </c>
      <c r="J90" s="4">
        <v>-10.11905</v>
      </c>
      <c r="K90" s="5">
        <v>70</v>
      </c>
      <c r="L90" s="5">
        <v>0</v>
      </c>
      <c r="M90" s="5">
        <v>708.33333333333337</v>
      </c>
      <c r="N90" s="5">
        <v>-708.33349999999996</v>
      </c>
    </row>
    <row r="91" spans="1:14" x14ac:dyDescent="0.35">
      <c r="A91" s="2" t="s">
        <v>20</v>
      </c>
      <c r="B91" t="s">
        <v>16</v>
      </c>
      <c r="C91" t="s">
        <v>19</v>
      </c>
      <c r="D91" t="s">
        <v>17</v>
      </c>
      <c r="E91" s="10" t="s">
        <v>33</v>
      </c>
      <c r="F91">
        <v>1</v>
      </c>
      <c r="G91">
        <v>9</v>
      </c>
      <c r="H91" s="4">
        <v>92</v>
      </c>
      <c r="I91" s="4">
        <v>10.11905</v>
      </c>
      <c r="J91" s="4">
        <v>81.880949999999999</v>
      </c>
      <c r="K91" s="5">
        <v>70</v>
      </c>
      <c r="L91" s="5">
        <v>6440</v>
      </c>
      <c r="M91" s="5">
        <v>708.33333333333337</v>
      </c>
      <c r="N91" s="5">
        <v>5731.6665000000003</v>
      </c>
    </row>
    <row r="92" spans="1:14" x14ac:dyDescent="0.35">
      <c r="A92" s="2" t="s">
        <v>20</v>
      </c>
      <c r="B92" t="s">
        <v>16</v>
      </c>
      <c r="C92" t="s">
        <v>19</v>
      </c>
      <c r="D92" t="s">
        <v>17</v>
      </c>
      <c r="E92" s="10" t="s">
        <v>33</v>
      </c>
      <c r="F92">
        <v>1</v>
      </c>
      <c r="G92">
        <v>10</v>
      </c>
      <c r="H92" s="4">
        <v>94</v>
      </c>
      <c r="I92" s="4">
        <v>10.11905</v>
      </c>
      <c r="J92" s="4">
        <v>83.880949999999999</v>
      </c>
      <c r="K92" s="5">
        <v>70</v>
      </c>
      <c r="L92" s="5">
        <v>6580</v>
      </c>
      <c r="M92" s="5">
        <v>708.33333333333337</v>
      </c>
      <c r="N92" s="5">
        <v>5871.6665000000003</v>
      </c>
    </row>
    <row r="93" spans="1:14" x14ac:dyDescent="0.35">
      <c r="A93" s="2" t="s">
        <v>20</v>
      </c>
      <c r="B93" t="s">
        <v>16</v>
      </c>
      <c r="C93" t="s">
        <v>19</v>
      </c>
      <c r="D93" t="s">
        <v>17</v>
      </c>
      <c r="E93" s="10" t="s">
        <v>33</v>
      </c>
      <c r="F93">
        <v>1</v>
      </c>
      <c r="G93">
        <v>11</v>
      </c>
      <c r="H93" s="4">
        <v>0</v>
      </c>
      <c r="I93" s="4">
        <v>10.11905</v>
      </c>
      <c r="J93" s="4">
        <v>-10.11905</v>
      </c>
      <c r="K93" s="5">
        <v>70</v>
      </c>
      <c r="L93" s="5">
        <v>0</v>
      </c>
      <c r="M93" s="5">
        <v>708.33333333333337</v>
      </c>
      <c r="N93" s="5">
        <v>-708.33349999999996</v>
      </c>
    </row>
    <row r="94" spans="1:14" x14ac:dyDescent="0.35">
      <c r="A94" s="2" t="s">
        <v>20</v>
      </c>
      <c r="B94" t="s">
        <v>16</v>
      </c>
      <c r="C94" t="s">
        <v>19</v>
      </c>
      <c r="D94" t="s">
        <v>17</v>
      </c>
      <c r="E94" s="10" t="s">
        <v>33</v>
      </c>
      <c r="F94">
        <v>1</v>
      </c>
      <c r="G94">
        <v>12</v>
      </c>
      <c r="H94" s="4">
        <v>0</v>
      </c>
      <c r="I94" s="4">
        <v>10.11905</v>
      </c>
      <c r="J94" s="4">
        <v>-10.11905</v>
      </c>
      <c r="K94" s="5">
        <v>70</v>
      </c>
      <c r="L94" s="5">
        <v>0</v>
      </c>
      <c r="M94" s="5">
        <v>708.33333333333337</v>
      </c>
      <c r="N94" s="5">
        <v>-708.33349999999996</v>
      </c>
    </row>
    <row r="95" spans="1:14" s="2" customFormat="1" x14ac:dyDescent="0.35">
      <c r="A95" s="2" t="s">
        <v>20</v>
      </c>
      <c r="B95" s="2" t="s">
        <v>16</v>
      </c>
      <c r="C95" s="2" t="s">
        <v>19</v>
      </c>
      <c r="D95" s="2" t="s">
        <v>17</v>
      </c>
      <c r="E95" s="11" t="s">
        <v>34</v>
      </c>
      <c r="F95" s="11">
        <v>0</v>
      </c>
      <c r="G95" s="11">
        <v>0</v>
      </c>
      <c r="H95" s="12">
        <v>186</v>
      </c>
      <c r="I95" s="12">
        <v>121.4286</v>
      </c>
      <c r="J95" s="12">
        <v>64.571399999999997</v>
      </c>
      <c r="K95" s="13">
        <v>70</v>
      </c>
      <c r="L95" s="13">
        <v>13020</v>
      </c>
      <c r="M95" s="13">
        <v>8500</v>
      </c>
      <c r="N95" s="13">
        <v>4519.9979999999996</v>
      </c>
    </row>
    <row r="96" spans="1:14" x14ac:dyDescent="0.35">
      <c r="A96" s="2" t="s">
        <v>20</v>
      </c>
      <c r="B96" t="s">
        <v>16</v>
      </c>
      <c r="C96" t="s">
        <v>19</v>
      </c>
      <c r="D96" t="s">
        <v>17</v>
      </c>
      <c r="E96" s="10" t="s">
        <v>35</v>
      </c>
      <c r="F96">
        <v>1</v>
      </c>
      <c r="G96">
        <v>1</v>
      </c>
      <c r="H96" s="4">
        <v>0</v>
      </c>
      <c r="I96" s="4">
        <v>10.11905</v>
      </c>
      <c r="J96" s="4">
        <v>-10.11905</v>
      </c>
      <c r="K96" s="5">
        <v>70</v>
      </c>
      <c r="L96" s="5">
        <v>0</v>
      </c>
      <c r="M96" s="5">
        <v>708.33333333333337</v>
      </c>
      <c r="N96" s="5">
        <v>-708.33349999999996</v>
      </c>
    </row>
    <row r="97" spans="1:14" x14ac:dyDescent="0.35">
      <c r="A97" s="2" t="s">
        <v>20</v>
      </c>
      <c r="B97" t="s">
        <v>16</v>
      </c>
      <c r="C97" t="s">
        <v>19</v>
      </c>
      <c r="D97" t="s">
        <v>17</v>
      </c>
      <c r="E97" s="10" t="s">
        <v>35</v>
      </c>
      <c r="F97">
        <v>1</v>
      </c>
      <c r="G97">
        <v>2</v>
      </c>
      <c r="H97" s="4">
        <v>221</v>
      </c>
      <c r="I97" s="4">
        <v>10.11905</v>
      </c>
      <c r="J97" s="4">
        <v>210.88095000000001</v>
      </c>
      <c r="K97" s="5">
        <v>70</v>
      </c>
      <c r="L97" s="5">
        <v>15470</v>
      </c>
      <c r="M97" s="5">
        <v>708.33333333333337</v>
      </c>
      <c r="N97" s="5">
        <v>14761.666499999999</v>
      </c>
    </row>
    <row r="98" spans="1:14" x14ac:dyDescent="0.35">
      <c r="A98" s="2" t="s">
        <v>20</v>
      </c>
      <c r="B98" t="s">
        <v>16</v>
      </c>
      <c r="C98" t="s">
        <v>19</v>
      </c>
      <c r="D98" t="s">
        <v>17</v>
      </c>
      <c r="E98" s="10" t="s">
        <v>35</v>
      </c>
      <c r="F98">
        <v>1</v>
      </c>
      <c r="G98">
        <v>3</v>
      </c>
      <c r="H98" s="4">
        <v>0</v>
      </c>
      <c r="I98" s="4">
        <v>10.11905</v>
      </c>
      <c r="J98" s="4">
        <v>-10.11905</v>
      </c>
      <c r="K98" s="5">
        <v>70</v>
      </c>
      <c r="L98" s="5">
        <v>0</v>
      </c>
      <c r="M98" s="5">
        <v>708.33333333333337</v>
      </c>
      <c r="N98" s="5">
        <v>-708.33349999999996</v>
      </c>
    </row>
    <row r="99" spans="1:14" x14ac:dyDescent="0.35">
      <c r="A99" s="2" t="s">
        <v>20</v>
      </c>
      <c r="B99" t="s">
        <v>16</v>
      </c>
      <c r="C99" t="s">
        <v>19</v>
      </c>
      <c r="D99" t="s">
        <v>17</v>
      </c>
      <c r="E99" s="10" t="s">
        <v>35</v>
      </c>
      <c r="F99">
        <v>1</v>
      </c>
      <c r="G99">
        <v>4</v>
      </c>
      <c r="H99" s="4">
        <v>0</v>
      </c>
      <c r="I99" s="4">
        <v>10.11905</v>
      </c>
      <c r="J99" s="4">
        <v>-10.11905</v>
      </c>
      <c r="K99" s="5">
        <v>70</v>
      </c>
      <c r="L99" s="5">
        <v>0</v>
      </c>
      <c r="M99" s="5">
        <v>708.33333333333337</v>
      </c>
      <c r="N99" s="5">
        <v>-708.33349999999996</v>
      </c>
    </row>
    <row r="100" spans="1:14" x14ac:dyDescent="0.35">
      <c r="A100" s="2" t="s">
        <v>20</v>
      </c>
      <c r="B100" t="s">
        <v>16</v>
      </c>
      <c r="C100" t="s">
        <v>19</v>
      </c>
      <c r="D100" t="s">
        <v>17</v>
      </c>
      <c r="E100" s="10" t="s">
        <v>35</v>
      </c>
      <c r="F100">
        <v>1</v>
      </c>
      <c r="G100">
        <v>5</v>
      </c>
      <c r="H100" s="4">
        <v>0</v>
      </c>
      <c r="I100" s="4">
        <v>10.11905</v>
      </c>
      <c r="J100" s="4">
        <v>-10.11905</v>
      </c>
      <c r="K100" s="5">
        <v>70</v>
      </c>
      <c r="L100" s="5">
        <v>0</v>
      </c>
      <c r="M100" s="5">
        <v>708.33333333333337</v>
      </c>
      <c r="N100" s="5">
        <v>-708.33349999999996</v>
      </c>
    </row>
    <row r="101" spans="1:14" x14ac:dyDescent="0.35">
      <c r="A101" s="2" t="s">
        <v>20</v>
      </c>
      <c r="B101" t="s">
        <v>16</v>
      </c>
      <c r="C101" t="s">
        <v>19</v>
      </c>
      <c r="D101" t="s">
        <v>17</v>
      </c>
      <c r="E101" s="10" t="s">
        <v>35</v>
      </c>
      <c r="F101">
        <v>1</v>
      </c>
      <c r="G101">
        <v>6</v>
      </c>
      <c r="H101" s="4">
        <v>0</v>
      </c>
      <c r="I101" s="4">
        <v>10.11905</v>
      </c>
      <c r="J101" s="4">
        <v>-10.11905</v>
      </c>
      <c r="K101" s="5">
        <v>70</v>
      </c>
      <c r="L101" s="5">
        <v>0</v>
      </c>
      <c r="M101" s="5">
        <v>708.33333333333337</v>
      </c>
      <c r="N101" s="5">
        <v>-708.33349999999996</v>
      </c>
    </row>
    <row r="102" spans="1:14" x14ac:dyDescent="0.35">
      <c r="A102" s="2" t="s">
        <v>20</v>
      </c>
      <c r="B102" t="s">
        <v>16</v>
      </c>
      <c r="C102" t="s">
        <v>19</v>
      </c>
      <c r="D102" t="s">
        <v>17</v>
      </c>
      <c r="E102" s="10" t="s">
        <v>35</v>
      </c>
      <c r="F102">
        <v>1</v>
      </c>
      <c r="G102">
        <v>7</v>
      </c>
      <c r="H102" s="4">
        <v>0</v>
      </c>
      <c r="I102" s="4">
        <v>10.11905</v>
      </c>
      <c r="J102" s="4">
        <v>-10.11905</v>
      </c>
      <c r="K102" s="5">
        <v>70</v>
      </c>
      <c r="L102" s="5">
        <v>0</v>
      </c>
      <c r="M102" s="5">
        <v>708.33333333333337</v>
      </c>
      <c r="N102" s="5">
        <v>-708.33349999999996</v>
      </c>
    </row>
    <row r="103" spans="1:14" x14ac:dyDescent="0.35">
      <c r="A103" s="2" t="s">
        <v>20</v>
      </c>
      <c r="B103" t="s">
        <v>16</v>
      </c>
      <c r="C103" t="s">
        <v>19</v>
      </c>
      <c r="D103" t="s">
        <v>17</v>
      </c>
      <c r="E103" s="10" t="s">
        <v>35</v>
      </c>
      <c r="F103">
        <v>1</v>
      </c>
      <c r="G103">
        <v>8</v>
      </c>
      <c r="H103" s="4">
        <v>0</v>
      </c>
      <c r="I103" s="4">
        <v>10.11905</v>
      </c>
      <c r="J103" s="4">
        <v>-10.11905</v>
      </c>
      <c r="K103" s="5">
        <v>70</v>
      </c>
      <c r="L103" s="5">
        <v>0</v>
      </c>
      <c r="M103" s="5">
        <v>708.33333333333337</v>
      </c>
      <c r="N103" s="5">
        <v>-708.33349999999996</v>
      </c>
    </row>
    <row r="104" spans="1:14" x14ac:dyDescent="0.35">
      <c r="A104" s="2" t="s">
        <v>20</v>
      </c>
      <c r="B104" t="s">
        <v>16</v>
      </c>
      <c r="C104" t="s">
        <v>19</v>
      </c>
      <c r="D104" t="s">
        <v>17</v>
      </c>
      <c r="E104" s="10" t="s">
        <v>35</v>
      </c>
      <c r="F104">
        <v>1</v>
      </c>
      <c r="G104">
        <v>9</v>
      </c>
      <c r="H104" s="4">
        <v>0</v>
      </c>
      <c r="I104" s="4">
        <v>10.11905</v>
      </c>
      <c r="J104" s="4">
        <v>-10.11905</v>
      </c>
      <c r="K104" s="5">
        <v>70</v>
      </c>
      <c r="L104" s="5">
        <v>0</v>
      </c>
      <c r="M104" s="5">
        <v>708.33333333333337</v>
      </c>
      <c r="N104" s="5">
        <v>-708.33349999999996</v>
      </c>
    </row>
    <row r="105" spans="1:14" x14ac:dyDescent="0.35">
      <c r="A105" s="2" t="s">
        <v>20</v>
      </c>
      <c r="B105" t="s">
        <v>16</v>
      </c>
      <c r="C105" t="s">
        <v>19</v>
      </c>
      <c r="D105" t="s">
        <v>17</v>
      </c>
      <c r="E105" s="10" t="s">
        <v>35</v>
      </c>
      <c r="F105">
        <v>1</v>
      </c>
      <c r="G105">
        <v>10</v>
      </c>
      <c r="H105" s="4">
        <v>0</v>
      </c>
      <c r="I105" s="4">
        <v>10.11905</v>
      </c>
      <c r="J105" s="4">
        <v>-10.11905</v>
      </c>
      <c r="K105" s="5">
        <v>70</v>
      </c>
      <c r="L105" s="5">
        <v>0</v>
      </c>
      <c r="M105" s="5">
        <v>708.33333333333337</v>
      </c>
      <c r="N105" s="5">
        <v>-708.33349999999996</v>
      </c>
    </row>
    <row r="106" spans="1:14" x14ac:dyDescent="0.35">
      <c r="A106" s="2" t="s">
        <v>20</v>
      </c>
      <c r="B106" t="s">
        <v>16</v>
      </c>
      <c r="C106" t="s">
        <v>19</v>
      </c>
      <c r="D106" t="s">
        <v>17</v>
      </c>
      <c r="E106" s="10" t="s">
        <v>35</v>
      </c>
      <c r="F106">
        <v>1</v>
      </c>
      <c r="G106">
        <v>11</v>
      </c>
      <c r="H106" s="4">
        <v>0</v>
      </c>
      <c r="I106" s="4">
        <v>10.11905</v>
      </c>
      <c r="J106" s="4">
        <v>-10.11905</v>
      </c>
      <c r="K106" s="5">
        <v>70</v>
      </c>
      <c r="L106" s="5">
        <v>0</v>
      </c>
      <c r="M106" s="5">
        <v>708.33333333333337</v>
      </c>
      <c r="N106" s="5">
        <v>-708.33349999999996</v>
      </c>
    </row>
    <row r="107" spans="1:14" x14ac:dyDescent="0.35">
      <c r="A107" s="2" t="s">
        <v>20</v>
      </c>
      <c r="B107" t="s">
        <v>16</v>
      </c>
      <c r="C107" t="s">
        <v>19</v>
      </c>
      <c r="D107" t="s">
        <v>17</v>
      </c>
      <c r="E107" s="10" t="s">
        <v>35</v>
      </c>
      <c r="F107">
        <v>1</v>
      </c>
      <c r="G107">
        <v>12</v>
      </c>
      <c r="H107" s="4">
        <v>0</v>
      </c>
      <c r="I107" s="4">
        <v>10.11905</v>
      </c>
      <c r="J107" s="4">
        <v>-10.11905</v>
      </c>
      <c r="K107" s="5">
        <v>70</v>
      </c>
      <c r="L107" s="5">
        <v>0</v>
      </c>
      <c r="M107" s="5">
        <v>708.33333333333337</v>
      </c>
      <c r="N107" s="5">
        <v>-708.33349999999996</v>
      </c>
    </row>
    <row r="108" spans="1:14" s="2" customFormat="1" x14ac:dyDescent="0.35">
      <c r="A108" s="2" t="s">
        <v>20</v>
      </c>
      <c r="B108" s="2" t="s">
        <v>16</v>
      </c>
      <c r="C108" s="2" t="s">
        <v>19</v>
      </c>
      <c r="D108" s="2" t="s">
        <v>17</v>
      </c>
      <c r="E108" s="11" t="s">
        <v>36</v>
      </c>
      <c r="F108" s="11">
        <v>0</v>
      </c>
      <c r="G108" s="11">
        <v>0</v>
      </c>
      <c r="H108" s="12">
        <v>221</v>
      </c>
      <c r="I108" s="12">
        <v>121.4286</v>
      </c>
      <c r="J108" s="12">
        <v>99.571399999999997</v>
      </c>
      <c r="K108" s="13">
        <v>70</v>
      </c>
      <c r="L108" s="13">
        <v>15470</v>
      </c>
      <c r="M108" s="13">
        <v>8500</v>
      </c>
      <c r="N108" s="13">
        <v>6969.9979999999996</v>
      </c>
    </row>
    <row r="109" spans="1:14" x14ac:dyDescent="0.35">
      <c r="A109" s="2" t="s">
        <v>20</v>
      </c>
      <c r="B109" t="s">
        <v>16</v>
      </c>
      <c r="C109" t="s">
        <v>19</v>
      </c>
      <c r="D109" t="s">
        <v>17</v>
      </c>
      <c r="E109" s="10" t="s">
        <v>37</v>
      </c>
      <c r="F109">
        <v>1</v>
      </c>
      <c r="G109">
        <v>1</v>
      </c>
      <c r="H109" s="4">
        <v>0</v>
      </c>
      <c r="I109" s="4">
        <v>10.11905</v>
      </c>
      <c r="J109" s="4">
        <v>-10.11905</v>
      </c>
      <c r="K109" s="5">
        <v>70</v>
      </c>
      <c r="L109" s="5">
        <v>0</v>
      </c>
      <c r="M109" s="5">
        <v>708.33333333333337</v>
      </c>
      <c r="N109" s="5">
        <v>-708.33349999999996</v>
      </c>
    </row>
    <row r="110" spans="1:14" x14ac:dyDescent="0.35">
      <c r="A110" s="2" t="s">
        <v>20</v>
      </c>
      <c r="B110" t="s">
        <v>16</v>
      </c>
      <c r="C110" t="s">
        <v>19</v>
      </c>
      <c r="D110" t="s">
        <v>17</v>
      </c>
      <c r="E110" s="10" t="s">
        <v>37</v>
      </c>
      <c r="F110">
        <v>1</v>
      </c>
      <c r="G110">
        <v>2</v>
      </c>
      <c r="H110" s="4">
        <v>0</v>
      </c>
      <c r="I110" s="4">
        <v>10.11905</v>
      </c>
      <c r="J110" s="4">
        <v>-10.11905</v>
      </c>
      <c r="K110" s="5">
        <v>70</v>
      </c>
      <c r="L110" s="5">
        <v>0</v>
      </c>
      <c r="M110" s="5">
        <v>708.33333333333337</v>
      </c>
      <c r="N110" s="5">
        <v>-708.33349999999996</v>
      </c>
    </row>
    <row r="111" spans="1:14" x14ac:dyDescent="0.35">
      <c r="A111" s="2" t="s">
        <v>20</v>
      </c>
      <c r="B111" t="s">
        <v>16</v>
      </c>
      <c r="C111" t="s">
        <v>19</v>
      </c>
      <c r="D111" t="s">
        <v>17</v>
      </c>
      <c r="E111" s="10" t="s">
        <v>37</v>
      </c>
      <c r="F111">
        <v>1</v>
      </c>
      <c r="G111">
        <v>3</v>
      </c>
      <c r="H111" s="4">
        <v>0</v>
      </c>
      <c r="I111" s="4">
        <v>10.11905</v>
      </c>
      <c r="J111" s="4">
        <v>-10.11905</v>
      </c>
      <c r="K111" s="5">
        <v>70</v>
      </c>
      <c r="L111" s="5">
        <v>0</v>
      </c>
      <c r="M111" s="5">
        <v>708.33333333333337</v>
      </c>
      <c r="N111" s="5">
        <v>-708.33349999999996</v>
      </c>
    </row>
    <row r="112" spans="1:14" x14ac:dyDescent="0.35">
      <c r="A112" s="2" t="s">
        <v>20</v>
      </c>
      <c r="B112" t="s">
        <v>16</v>
      </c>
      <c r="C112" t="s">
        <v>19</v>
      </c>
      <c r="D112" t="s">
        <v>17</v>
      </c>
      <c r="E112" s="10" t="s">
        <v>37</v>
      </c>
      <c r="F112">
        <v>1</v>
      </c>
      <c r="G112">
        <v>4</v>
      </c>
      <c r="H112" s="4">
        <v>0</v>
      </c>
      <c r="I112" s="4">
        <v>10.11905</v>
      </c>
      <c r="J112" s="4">
        <v>-10.11905</v>
      </c>
      <c r="K112" s="5">
        <v>70</v>
      </c>
      <c r="L112" s="5">
        <v>0</v>
      </c>
      <c r="M112" s="5">
        <v>708.33333333333337</v>
      </c>
      <c r="N112" s="5">
        <v>-708.33349999999996</v>
      </c>
    </row>
    <row r="113" spans="1:14" x14ac:dyDescent="0.35">
      <c r="A113" s="2" t="s">
        <v>20</v>
      </c>
      <c r="B113" t="s">
        <v>16</v>
      </c>
      <c r="C113" t="s">
        <v>19</v>
      </c>
      <c r="D113" t="s">
        <v>17</v>
      </c>
      <c r="E113" s="10" t="s">
        <v>37</v>
      </c>
      <c r="F113">
        <v>1</v>
      </c>
      <c r="G113">
        <v>5</v>
      </c>
      <c r="H113" s="4">
        <v>0</v>
      </c>
      <c r="I113" s="4">
        <v>10.11905</v>
      </c>
      <c r="J113" s="4">
        <v>-10.11905</v>
      </c>
      <c r="K113" s="5">
        <v>70</v>
      </c>
      <c r="L113" s="5">
        <v>0</v>
      </c>
      <c r="M113" s="5">
        <v>708.33333333333337</v>
      </c>
      <c r="N113" s="5">
        <v>-708.33349999999996</v>
      </c>
    </row>
    <row r="114" spans="1:14" x14ac:dyDescent="0.35">
      <c r="A114" s="2" t="s">
        <v>20</v>
      </c>
      <c r="B114" t="s">
        <v>16</v>
      </c>
      <c r="C114" t="s">
        <v>19</v>
      </c>
      <c r="D114" t="s">
        <v>17</v>
      </c>
      <c r="E114" s="10" t="s">
        <v>37</v>
      </c>
      <c r="F114">
        <v>1</v>
      </c>
      <c r="G114">
        <v>6</v>
      </c>
      <c r="H114" s="4">
        <v>0</v>
      </c>
      <c r="I114" s="4">
        <v>10.11905</v>
      </c>
      <c r="J114" s="4">
        <v>-10.11905</v>
      </c>
      <c r="K114" s="5">
        <v>70</v>
      </c>
      <c r="L114" s="5">
        <v>0</v>
      </c>
      <c r="M114" s="5">
        <v>708.33333333333337</v>
      </c>
      <c r="N114" s="5">
        <v>-708.33349999999996</v>
      </c>
    </row>
    <row r="115" spans="1:14" x14ac:dyDescent="0.35">
      <c r="A115" s="2" t="s">
        <v>20</v>
      </c>
      <c r="B115" t="s">
        <v>16</v>
      </c>
      <c r="C115" t="s">
        <v>19</v>
      </c>
      <c r="D115" t="s">
        <v>17</v>
      </c>
      <c r="E115" s="10" t="s">
        <v>37</v>
      </c>
      <c r="F115">
        <v>1</v>
      </c>
      <c r="G115">
        <v>7</v>
      </c>
      <c r="H115" s="4">
        <v>0</v>
      </c>
      <c r="I115" s="4">
        <v>10.11905</v>
      </c>
      <c r="J115" s="4">
        <v>-10.11905</v>
      </c>
      <c r="K115" s="5">
        <v>70</v>
      </c>
      <c r="L115" s="5">
        <v>0</v>
      </c>
      <c r="M115" s="5">
        <v>708.33333333333337</v>
      </c>
      <c r="N115" s="5">
        <v>-708.33349999999996</v>
      </c>
    </row>
    <row r="116" spans="1:14" x14ac:dyDescent="0.35">
      <c r="A116" s="2" t="s">
        <v>20</v>
      </c>
      <c r="B116" t="s">
        <v>16</v>
      </c>
      <c r="C116" t="s">
        <v>19</v>
      </c>
      <c r="D116" t="s">
        <v>17</v>
      </c>
      <c r="E116" s="10" t="s">
        <v>37</v>
      </c>
      <c r="F116">
        <v>1</v>
      </c>
      <c r="G116">
        <v>8</v>
      </c>
      <c r="H116" s="4">
        <v>0</v>
      </c>
      <c r="I116" s="4">
        <v>10.11905</v>
      </c>
      <c r="J116" s="4">
        <v>-10.11905</v>
      </c>
      <c r="K116" s="5">
        <v>70</v>
      </c>
      <c r="L116" s="5">
        <v>0</v>
      </c>
      <c r="M116" s="5">
        <v>708.33333333333337</v>
      </c>
      <c r="N116" s="5">
        <v>-708.33349999999996</v>
      </c>
    </row>
    <row r="117" spans="1:14" x14ac:dyDescent="0.35">
      <c r="A117" s="2" t="s">
        <v>20</v>
      </c>
      <c r="B117" t="s">
        <v>16</v>
      </c>
      <c r="C117" t="s">
        <v>19</v>
      </c>
      <c r="D117" t="s">
        <v>17</v>
      </c>
      <c r="E117" s="10" t="s">
        <v>37</v>
      </c>
      <c r="F117">
        <v>1</v>
      </c>
      <c r="G117">
        <v>9</v>
      </c>
      <c r="H117" s="4">
        <v>0</v>
      </c>
      <c r="I117" s="4">
        <v>10.11905</v>
      </c>
      <c r="J117" s="4">
        <v>-10.11905</v>
      </c>
      <c r="K117" s="5">
        <v>70</v>
      </c>
      <c r="L117" s="5">
        <v>0</v>
      </c>
      <c r="M117" s="5">
        <v>708.33333333333337</v>
      </c>
      <c r="N117" s="5">
        <v>-708.33349999999996</v>
      </c>
    </row>
    <row r="118" spans="1:14" x14ac:dyDescent="0.35">
      <c r="A118" s="2" t="s">
        <v>20</v>
      </c>
      <c r="B118" t="s">
        <v>16</v>
      </c>
      <c r="C118" t="s">
        <v>19</v>
      </c>
      <c r="D118" t="s">
        <v>17</v>
      </c>
      <c r="E118" s="10" t="s">
        <v>37</v>
      </c>
      <c r="F118">
        <v>1</v>
      </c>
      <c r="G118">
        <v>10</v>
      </c>
      <c r="H118" s="4">
        <v>0</v>
      </c>
      <c r="I118" s="4">
        <v>10.11905</v>
      </c>
      <c r="J118" s="4">
        <v>-10.11905</v>
      </c>
      <c r="K118" s="5">
        <v>70</v>
      </c>
      <c r="L118" s="5">
        <v>0</v>
      </c>
      <c r="M118" s="5">
        <v>708.33333333333337</v>
      </c>
      <c r="N118" s="5">
        <v>-708.33349999999996</v>
      </c>
    </row>
    <row r="119" spans="1:14" x14ac:dyDescent="0.35">
      <c r="A119" s="2" t="s">
        <v>20</v>
      </c>
      <c r="B119" t="s">
        <v>16</v>
      </c>
      <c r="C119" t="s">
        <v>19</v>
      </c>
      <c r="D119" t="s">
        <v>17</v>
      </c>
      <c r="E119" s="10" t="s">
        <v>37</v>
      </c>
      <c r="F119">
        <v>1</v>
      </c>
      <c r="G119">
        <v>11</v>
      </c>
      <c r="H119" s="4">
        <v>0</v>
      </c>
      <c r="I119" s="4">
        <v>10.11905</v>
      </c>
      <c r="J119" s="4">
        <v>-10.11905</v>
      </c>
      <c r="K119" s="5">
        <v>70</v>
      </c>
      <c r="L119" s="5">
        <v>0</v>
      </c>
      <c r="M119" s="5">
        <v>708.33333333333337</v>
      </c>
      <c r="N119" s="5">
        <v>-708.33349999999996</v>
      </c>
    </row>
    <row r="120" spans="1:14" x14ac:dyDescent="0.35">
      <c r="A120" s="2" t="s">
        <v>20</v>
      </c>
      <c r="B120" t="s">
        <v>16</v>
      </c>
      <c r="C120" t="s">
        <v>19</v>
      </c>
      <c r="D120" t="s">
        <v>17</v>
      </c>
      <c r="E120" s="10" t="s">
        <v>37</v>
      </c>
      <c r="F120">
        <v>1</v>
      </c>
      <c r="G120">
        <v>12</v>
      </c>
      <c r="H120" s="4">
        <v>0</v>
      </c>
      <c r="I120" s="4">
        <v>10.11905</v>
      </c>
      <c r="J120" s="4">
        <v>-10.11905</v>
      </c>
      <c r="K120" s="5">
        <v>70</v>
      </c>
      <c r="L120" s="5">
        <v>0</v>
      </c>
      <c r="M120" s="5">
        <v>708.33333333333337</v>
      </c>
      <c r="N120" s="5">
        <v>-708.33349999999996</v>
      </c>
    </row>
    <row r="121" spans="1:14" s="2" customFormat="1" x14ac:dyDescent="0.35">
      <c r="A121" s="2" t="s">
        <v>20</v>
      </c>
      <c r="B121" s="2" t="s">
        <v>16</v>
      </c>
      <c r="C121" s="2" t="s">
        <v>19</v>
      </c>
      <c r="D121" s="2" t="s">
        <v>17</v>
      </c>
      <c r="E121" s="11" t="s">
        <v>38</v>
      </c>
      <c r="F121" s="11">
        <v>0</v>
      </c>
      <c r="G121" s="11">
        <v>0</v>
      </c>
      <c r="H121" s="12">
        <v>0</v>
      </c>
      <c r="I121" s="12">
        <v>121.4286</v>
      </c>
      <c r="J121" s="12">
        <v>0</v>
      </c>
      <c r="K121" s="13">
        <v>70</v>
      </c>
      <c r="L121" s="13">
        <v>0</v>
      </c>
      <c r="M121" s="13">
        <v>8500</v>
      </c>
      <c r="N121" s="13">
        <v>0</v>
      </c>
    </row>
    <row r="122" spans="1:14" x14ac:dyDescent="0.35">
      <c r="A122" s="2" t="s">
        <v>20</v>
      </c>
      <c r="B122" t="s">
        <v>16</v>
      </c>
      <c r="C122" t="s">
        <v>19</v>
      </c>
      <c r="D122" t="s">
        <v>17</v>
      </c>
      <c r="E122" s="10" t="s">
        <v>39</v>
      </c>
      <c r="F122">
        <v>1</v>
      </c>
      <c r="G122">
        <v>1</v>
      </c>
      <c r="H122" s="4">
        <v>0</v>
      </c>
      <c r="I122" s="4">
        <v>10.11905</v>
      </c>
      <c r="J122" s="4">
        <v>-10.11905</v>
      </c>
      <c r="K122" s="5">
        <v>70</v>
      </c>
      <c r="L122" s="5">
        <v>0</v>
      </c>
      <c r="M122" s="5">
        <v>708.33333333333337</v>
      </c>
      <c r="N122" s="5">
        <v>-708.33349999999996</v>
      </c>
    </row>
    <row r="123" spans="1:14" x14ac:dyDescent="0.35">
      <c r="A123" s="2" t="s">
        <v>20</v>
      </c>
      <c r="B123" t="s">
        <v>16</v>
      </c>
      <c r="C123" t="s">
        <v>19</v>
      </c>
      <c r="D123" t="s">
        <v>17</v>
      </c>
      <c r="E123" s="10" t="s">
        <v>39</v>
      </c>
      <c r="F123">
        <v>1</v>
      </c>
      <c r="G123">
        <v>2</v>
      </c>
      <c r="H123" s="4">
        <v>0</v>
      </c>
      <c r="I123" s="4">
        <v>10.11905</v>
      </c>
      <c r="J123" s="4">
        <v>-10.11905</v>
      </c>
      <c r="K123" s="5">
        <v>70</v>
      </c>
      <c r="L123" s="5">
        <v>0</v>
      </c>
      <c r="M123" s="5">
        <v>708.33333333333337</v>
      </c>
      <c r="N123" s="5">
        <v>-708.33349999999996</v>
      </c>
    </row>
    <row r="124" spans="1:14" x14ac:dyDescent="0.35">
      <c r="A124" s="2" t="s">
        <v>20</v>
      </c>
      <c r="B124" t="s">
        <v>16</v>
      </c>
      <c r="C124" t="s">
        <v>19</v>
      </c>
      <c r="D124" t="s">
        <v>17</v>
      </c>
      <c r="E124" s="10" t="s">
        <v>39</v>
      </c>
      <c r="F124">
        <v>1</v>
      </c>
      <c r="G124">
        <v>3</v>
      </c>
      <c r="H124" s="4">
        <v>0</v>
      </c>
      <c r="I124" s="4">
        <v>10.11905</v>
      </c>
      <c r="J124" s="4">
        <v>-10.11905</v>
      </c>
      <c r="K124" s="5">
        <v>70</v>
      </c>
      <c r="L124" s="5">
        <v>0</v>
      </c>
      <c r="M124" s="5">
        <v>708.33333333333337</v>
      </c>
      <c r="N124" s="5">
        <v>-708.33349999999996</v>
      </c>
    </row>
    <row r="125" spans="1:14" x14ac:dyDescent="0.35">
      <c r="A125" s="2" t="s">
        <v>20</v>
      </c>
      <c r="B125" t="s">
        <v>16</v>
      </c>
      <c r="C125" t="s">
        <v>19</v>
      </c>
      <c r="D125" t="s">
        <v>17</v>
      </c>
      <c r="E125" s="10" t="s">
        <v>39</v>
      </c>
      <c r="F125">
        <v>1</v>
      </c>
      <c r="G125">
        <v>4</v>
      </c>
      <c r="H125" s="4">
        <v>2</v>
      </c>
      <c r="I125" s="4">
        <v>10.11905</v>
      </c>
      <c r="J125" s="4">
        <v>-8.1190499999999997</v>
      </c>
      <c r="K125" s="5">
        <v>70</v>
      </c>
      <c r="L125" s="5">
        <v>140</v>
      </c>
      <c r="M125" s="5">
        <v>708.33333333333337</v>
      </c>
      <c r="N125" s="5">
        <v>-568.33349999999996</v>
      </c>
    </row>
    <row r="126" spans="1:14" x14ac:dyDescent="0.35">
      <c r="A126" s="2" t="s">
        <v>20</v>
      </c>
      <c r="B126" t="s">
        <v>16</v>
      </c>
      <c r="C126" t="s">
        <v>19</v>
      </c>
      <c r="D126" t="s">
        <v>17</v>
      </c>
      <c r="E126" s="10" t="s">
        <v>39</v>
      </c>
      <c r="F126">
        <v>1</v>
      </c>
      <c r="G126">
        <v>5</v>
      </c>
      <c r="H126" s="4">
        <v>0</v>
      </c>
      <c r="I126" s="4">
        <v>10.11905</v>
      </c>
      <c r="J126" s="4">
        <v>-10.11905</v>
      </c>
      <c r="K126" s="5">
        <v>70</v>
      </c>
      <c r="L126" s="5">
        <v>0</v>
      </c>
      <c r="M126" s="5">
        <v>708.33333333333337</v>
      </c>
      <c r="N126" s="5">
        <v>-708.33349999999996</v>
      </c>
    </row>
    <row r="127" spans="1:14" x14ac:dyDescent="0.35">
      <c r="A127" s="2" t="s">
        <v>20</v>
      </c>
      <c r="B127" t="s">
        <v>16</v>
      </c>
      <c r="C127" t="s">
        <v>19</v>
      </c>
      <c r="D127" t="s">
        <v>17</v>
      </c>
      <c r="E127" s="10" t="s">
        <v>39</v>
      </c>
      <c r="F127">
        <v>1</v>
      </c>
      <c r="G127">
        <v>6</v>
      </c>
      <c r="H127" s="4">
        <v>0</v>
      </c>
      <c r="I127" s="4">
        <v>10.11905</v>
      </c>
      <c r="J127" s="4">
        <v>-10.11905</v>
      </c>
      <c r="K127" s="5">
        <v>70</v>
      </c>
      <c r="L127" s="5">
        <v>0</v>
      </c>
      <c r="M127" s="5">
        <v>708.33333333333337</v>
      </c>
      <c r="N127" s="5">
        <v>-708.33349999999996</v>
      </c>
    </row>
    <row r="128" spans="1:14" x14ac:dyDescent="0.35">
      <c r="A128" s="2" t="s">
        <v>20</v>
      </c>
      <c r="B128" t="s">
        <v>16</v>
      </c>
      <c r="C128" t="s">
        <v>19</v>
      </c>
      <c r="D128" t="s">
        <v>17</v>
      </c>
      <c r="E128" s="10" t="s">
        <v>39</v>
      </c>
      <c r="F128">
        <v>1</v>
      </c>
      <c r="G128">
        <v>7</v>
      </c>
      <c r="H128" s="4">
        <v>0</v>
      </c>
      <c r="I128" s="4">
        <v>10.11905</v>
      </c>
      <c r="J128" s="4">
        <v>-10.11905</v>
      </c>
      <c r="K128" s="5">
        <v>70</v>
      </c>
      <c r="L128" s="5">
        <v>0</v>
      </c>
      <c r="M128" s="5">
        <v>708.33333333333337</v>
      </c>
      <c r="N128" s="5">
        <v>-708.33349999999996</v>
      </c>
    </row>
    <row r="129" spans="1:14" x14ac:dyDescent="0.35">
      <c r="A129" s="2" t="s">
        <v>20</v>
      </c>
      <c r="B129" t="s">
        <v>16</v>
      </c>
      <c r="C129" t="s">
        <v>19</v>
      </c>
      <c r="D129" t="s">
        <v>17</v>
      </c>
      <c r="E129" s="10" t="s">
        <v>39</v>
      </c>
      <c r="F129">
        <v>1</v>
      </c>
      <c r="G129">
        <v>8</v>
      </c>
      <c r="H129" s="4">
        <v>0</v>
      </c>
      <c r="I129" s="4">
        <v>10.11905</v>
      </c>
      <c r="J129" s="4">
        <v>-10.11905</v>
      </c>
      <c r="K129" s="5">
        <v>70</v>
      </c>
      <c r="L129" s="5">
        <v>0</v>
      </c>
      <c r="M129" s="5">
        <v>708.33333333333337</v>
      </c>
      <c r="N129" s="5">
        <v>-708.33349999999996</v>
      </c>
    </row>
    <row r="130" spans="1:14" x14ac:dyDescent="0.35">
      <c r="A130" s="2" t="s">
        <v>20</v>
      </c>
      <c r="B130" t="s">
        <v>16</v>
      </c>
      <c r="C130" t="s">
        <v>19</v>
      </c>
      <c r="D130" t="s">
        <v>17</v>
      </c>
      <c r="E130" s="10" t="s">
        <v>39</v>
      </c>
      <c r="F130">
        <v>1</v>
      </c>
      <c r="G130">
        <v>9</v>
      </c>
      <c r="H130" s="4">
        <v>0</v>
      </c>
      <c r="I130" s="4">
        <v>10.11905</v>
      </c>
      <c r="J130" s="4">
        <v>-10.11905</v>
      </c>
      <c r="K130" s="5">
        <v>70</v>
      </c>
      <c r="L130" s="5">
        <v>0</v>
      </c>
      <c r="M130" s="5">
        <v>708.33333333333337</v>
      </c>
      <c r="N130" s="5">
        <v>-708.33349999999996</v>
      </c>
    </row>
    <row r="131" spans="1:14" x14ac:dyDescent="0.35">
      <c r="A131" s="2" t="s">
        <v>20</v>
      </c>
      <c r="B131" t="s">
        <v>16</v>
      </c>
      <c r="C131" t="s">
        <v>19</v>
      </c>
      <c r="D131" t="s">
        <v>17</v>
      </c>
      <c r="E131" s="10" t="s">
        <v>39</v>
      </c>
      <c r="F131">
        <v>1</v>
      </c>
      <c r="G131">
        <v>10</v>
      </c>
      <c r="H131" s="4">
        <v>0</v>
      </c>
      <c r="I131" s="4">
        <v>10.11905</v>
      </c>
      <c r="J131" s="4">
        <v>-10.11905</v>
      </c>
      <c r="K131" s="5">
        <v>70</v>
      </c>
      <c r="L131" s="5">
        <v>0</v>
      </c>
      <c r="M131" s="5">
        <v>708.33333333333337</v>
      </c>
      <c r="N131" s="5">
        <v>-708.33349999999996</v>
      </c>
    </row>
    <row r="132" spans="1:14" x14ac:dyDescent="0.35">
      <c r="A132" s="2" t="s">
        <v>20</v>
      </c>
      <c r="B132" t="s">
        <v>16</v>
      </c>
      <c r="C132" t="s">
        <v>19</v>
      </c>
      <c r="D132" t="s">
        <v>17</v>
      </c>
      <c r="E132" s="10" t="s">
        <v>39</v>
      </c>
      <c r="F132">
        <v>1</v>
      </c>
      <c r="G132">
        <v>11</v>
      </c>
      <c r="H132" s="4">
        <v>0</v>
      </c>
      <c r="I132" s="4">
        <v>10.11905</v>
      </c>
      <c r="J132" s="4">
        <v>-10.11905</v>
      </c>
      <c r="K132" s="5">
        <v>70</v>
      </c>
      <c r="L132" s="5">
        <v>0</v>
      </c>
      <c r="M132" s="5">
        <v>708.33333333333337</v>
      </c>
      <c r="N132" s="5">
        <v>-708.33349999999996</v>
      </c>
    </row>
    <row r="133" spans="1:14" x14ac:dyDescent="0.35">
      <c r="A133" s="2" t="s">
        <v>20</v>
      </c>
      <c r="B133" t="s">
        <v>16</v>
      </c>
      <c r="C133" t="s">
        <v>19</v>
      </c>
      <c r="D133" t="s">
        <v>17</v>
      </c>
      <c r="E133" s="10" t="s">
        <v>39</v>
      </c>
      <c r="F133">
        <v>1</v>
      </c>
      <c r="G133">
        <v>12</v>
      </c>
      <c r="H133" s="4">
        <v>0</v>
      </c>
      <c r="I133" s="4">
        <v>10.11905</v>
      </c>
      <c r="J133" s="4">
        <v>-10.11905</v>
      </c>
      <c r="K133" s="5">
        <v>70</v>
      </c>
      <c r="L133" s="5">
        <v>0</v>
      </c>
      <c r="M133" s="5">
        <v>708.33333333333337</v>
      </c>
      <c r="N133" s="5">
        <v>-708.33349999999996</v>
      </c>
    </row>
    <row r="134" spans="1:14" s="2" customFormat="1" x14ac:dyDescent="0.35">
      <c r="A134" s="2" t="s">
        <v>20</v>
      </c>
      <c r="B134" s="2" t="s">
        <v>16</v>
      </c>
      <c r="C134" s="2" t="s">
        <v>19</v>
      </c>
      <c r="D134" s="2" t="s">
        <v>17</v>
      </c>
      <c r="E134" s="11" t="s">
        <v>40</v>
      </c>
      <c r="F134" s="11">
        <v>0</v>
      </c>
      <c r="G134" s="11">
        <v>0</v>
      </c>
      <c r="H134" s="12">
        <v>2</v>
      </c>
      <c r="I134" s="12">
        <v>121.4286</v>
      </c>
      <c r="J134" s="12">
        <v>0</v>
      </c>
      <c r="K134" s="13">
        <v>70</v>
      </c>
      <c r="L134" s="13">
        <v>140</v>
      </c>
      <c r="M134" s="13">
        <v>8500</v>
      </c>
      <c r="N134" s="13">
        <v>0</v>
      </c>
    </row>
    <row r="136" spans="1:14" x14ac:dyDescent="0.35">
      <c r="N136" s="2">
        <f>+GETPIVOTDATA("Captures Additionnelles Armateurs
(€ à payer)",$A$3,"Accord","Maurice 2017-12/2021-12","No Cat","010","Categorie","Thoniers senneurs","Etat Membre","France","Nom du Navire","GLENAN TOTAL","Mois",0,"Partie licence",0)+GETPIVOTDATA("Captures Additionnelles Armateurs
(€ à payer)",$A$3,"Accord","Maurice 2017-12/2021-12","No Cat","010","Categorie","Thoniers senneurs","Etat Membre","France","Nom du Navire","FRANCHE TERRE TOTAL","Mois",0,"Partie licence",0)+GETPIVOTDATA("Captures Additionnelles Armateurs
(€ à payer)",$A$3,"Accord","Maurice 2017-12/2021-12","No Cat","010","Categorie","Thoniers senneurs","Etat Membre","France","Nom du Navire","DRENNEC TOTAL","Mois",0,"Partie licence",0)+GETPIVOTDATA("Captures Additionnelles Armateurs
(€ à payer)",$A$3,"Accord","Maurice 2017-12/2021-12","No Cat","010","Categorie","Thoniers senneurs","Etat Membre","France","Nom du Navire","DOLOMIEU TOTAL","Mois",0,"Partie licence",0)</f>
        <v>37079.042000000001</v>
      </c>
    </row>
    <row r="837" spans="1:14" x14ac:dyDescent="0.35">
      <c r="A837" s="2" t="s">
        <v>41</v>
      </c>
      <c r="B837" t="s">
        <v>42</v>
      </c>
      <c r="C837" t="s">
        <v>19</v>
      </c>
      <c r="D837" t="s">
        <v>17</v>
      </c>
      <c r="E837" s="2" t="s">
        <v>18</v>
      </c>
      <c r="F837">
        <v>0</v>
      </c>
      <c r="G837">
        <v>0</v>
      </c>
      <c r="H837">
        <v>0</v>
      </c>
      <c r="I837">
        <v>231.25</v>
      </c>
      <c r="J837">
        <v>0</v>
      </c>
      <c r="K837">
        <v>80</v>
      </c>
      <c r="L837">
        <v>0</v>
      </c>
      <c r="M837">
        <v>18500</v>
      </c>
      <c r="N837">
        <v>0</v>
      </c>
    </row>
  </sheetData>
  <pageMargins left="0" right="0" top="0" bottom="0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maurice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ecost</dc:creator>
  <cp:lastModifiedBy>ecost</cp:lastModifiedBy>
  <cp:lastPrinted>2021-07-27T09:24:14Z</cp:lastPrinted>
  <dcterms:created xsi:type="dcterms:W3CDTF">2021-07-19T12:28:05Z</dcterms:created>
  <dcterms:modified xsi:type="dcterms:W3CDTF">2021-07-29T12:41:05Z</dcterms:modified>
</cp:coreProperties>
</file>